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幼儿园" sheetId="2" r:id="rId1"/>
    <sheet name="中小学" sheetId="4" r:id="rId2"/>
  </sheets>
  <definedNames>
    <definedName name="_xlnm.Print_Titles" localSheetId="1">中小学!$3:$4</definedName>
    <definedName name="_xlnm.Print_Titles" localSheetId="0">幼儿园!$3:$5</definedName>
  </definedNames>
  <calcPr calcId="144525"/>
</workbook>
</file>

<file path=xl/sharedStrings.xml><?xml version="1.0" encoding="utf-8"?>
<sst xmlns="http://schemas.openxmlformats.org/spreadsheetml/2006/main" count="1203" uniqueCount="728">
  <si>
    <t>2021年三明市沙县区公开招聘教师面试成绩、总成绩及入围体检人员名单（幼儿园）</t>
  </si>
  <si>
    <t>序号</t>
  </si>
  <si>
    <t>准考证号</t>
  </si>
  <si>
    <t>考生
姓名</t>
  </si>
  <si>
    <t>笔试成绩</t>
  </si>
  <si>
    <t>面试号</t>
  </si>
  <si>
    <t>面试成绩</t>
  </si>
  <si>
    <t>总成绩</t>
  </si>
  <si>
    <t>名次</t>
  </si>
  <si>
    <t>入围体检情况</t>
  </si>
  <si>
    <t>备注</t>
  </si>
  <si>
    <t>说</t>
  </si>
  <si>
    <t>唱</t>
  </si>
  <si>
    <t>弹</t>
  </si>
  <si>
    <t>跳</t>
  </si>
  <si>
    <t>画</t>
  </si>
  <si>
    <t>合计</t>
  </si>
  <si>
    <t>占50%</t>
  </si>
  <si>
    <t>分数</t>
  </si>
  <si>
    <t>占20%</t>
  </si>
  <si>
    <t>646121100424</t>
  </si>
  <si>
    <t>胡芳菲</t>
  </si>
  <si>
    <t>入围</t>
  </si>
  <si>
    <t>应届生岗位</t>
  </si>
  <si>
    <t>646121100741</t>
  </si>
  <si>
    <t>罗雨娟</t>
  </si>
  <si>
    <t>646121100195</t>
  </si>
  <si>
    <t>陈雯琪</t>
  </si>
  <si>
    <t>646121101152</t>
  </si>
  <si>
    <t>龚婷烨</t>
  </si>
  <si>
    <t>646121100916</t>
  </si>
  <si>
    <t>苏娜</t>
  </si>
  <si>
    <t>646121100988</t>
  </si>
  <si>
    <t>陈杉</t>
  </si>
  <si>
    <t>646121100745</t>
  </si>
  <si>
    <t>唐佳</t>
  </si>
  <si>
    <t>646121101335</t>
  </si>
  <si>
    <t>邓丽萍</t>
  </si>
  <si>
    <t>646121100714</t>
  </si>
  <si>
    <t>陈雪琴</t>
  </si>
  <si>
    <t>646121100412</t>
  </si>
  <si>
    <t>杨绍微</t>
  </si>
  <si>
    <t>646121100821</t>
  </si>
  <si>
    <t>林莉琴</t>
  </si>
  <si>
    <t>646121100544</t>
  </si>
  <si>
    <t>张燕</t>
  </si>
  <si>
    <t>646121100553</t>
  </si>
  <si>
    <t>廖香仙</t>
  </si>
  <si>
    <t>646121100965</t>
  </si>
  <si>
    <t>高雨欣</t>
  </si>
  <si>
    <t>646121100737</t>
  </si>
  <si>
    <t>张晓娉</t>
  </si>
  <si>
    <t>646121100025</t>
  </si>
  <si>
    <t>李婕</t>
  </si>
  <si>
    <t>646121100805</t>
  </si>
  <si>
    <t>罗双艳</t>
  </si>
  <si>
    <t>646121100132</t>
  </si>
  <si>
    <t>陈楠</t>
  </si>
  <si>
    <t>646121100566</t>
  </si>
  <si>
    <t>邓灵怿</t>
  </si>
  <si>
    <t>646121100813</t>
  </si>
  <si>
    <t>王晶晶</t>
  </si>
  <si>
    <t>646121101288</t>
  </si>
  <si>
    <t>陆晓宇</t>
  </si>
  <si>
    <t>646121100902</t>
  </si>
  <si>
    <t>林雯洁</t>
  </si>
  <si>
    <t>646121100063</t>
  </si>
  <si>
    <t>蔡兼金</t>
  </si>
  <si>
    <t>646121100981</t>
  </si>
  <si>
    <t>陈林凤</t>
  </si>
  <si>
    <t>646121101200</t>
  </si>
  <si>
    <t>肖佳欣</t>
  </si>
  <si>
    <t>646121100977</t>
  </si>
  <si>
    <t>李语琦</t>
  </si>
  <si>
    <t>646121100206</t>
  </si>
  <si>
    <t>汤锦新</t>
  </si>
  <si>
    <t>646121100556</t>
  </si>
  <si>
    <t>阮金萍</t>
  </si>
  <si>
    <t>646121100677</t>
  </si>
  <si>
    <t>吕慧</t>
  </si>
  <si>
    <t>646121100570</t>
  </si>
  <si>
    <t>罗林</t>
  </si>
  <si>
    <t>646121101093</t>
  </si>
  <si>
    <t>张金清</t>
  </si>
  <si>
    <t>646121100549</t>
  </si>
  <si>
    <t>张瑞琪</t>
  </si>
  <si>
    <t>646121101156</t>
  </si>
  <si>
    <t>罗慧灵</t>
  </si>
  <si>
    <t>646121101051</t>
  </si>
  <si>
    <t>张文艺</t>
  </si>
  <si>
    <t>646121100539</t>
  </si>
  <si>
    <t>周昕</t>
  </si>
  <si>
    <t>646121100975</t>
  </si>
  <si>
    <t>曹金霞</t>
  </si>
  <si>
    <t>646121100738</t>
  </si>
  <si>
    <t>王清梅</t>
  </si>
  <si>
    <t>646121101089</t>
  </si>
  <si>
    <t>陈宇隹</t>
  </si>
  <si>
    <t>646121101339</t>
  </si>
  <si>
    <t>邓佳美</t>
  </si>
  <si>
    <t>646121101219</t>
  </si>
  <si>
    <t>吴晨晞</t>
  </si>
  <si>
    <t>646121101030</t>
  </si>
  <si>
    <t>李慧敏</t>
  </si>
  <si>
    <t>646121100464</t>
  </si>
  <si>
    <t>傅秀薇</t>
  </si>
  <si>
    <t>646121100757</t>
  </si>
  <si>
    <t>温玉婷</t>
  </si>
  <si>
    <t>646121101291</t>
  </si>
  <si>
    <t>王欣</t>
  </si>
  <si>
    <t>646121100021</t>
  </si>
  <si>
    <t>张蕾</t>
  </si>
  <si>
    <t>江起圣</t>
  </si>
  <si>
    <t>公费师范生</t>
  </si>
  <si>
    <t>陈林煜</t>
  </si>
  <si>
    <t>郑昊</t>
  </si>
  <si>
    <t>杨志凌</t>
  </si>
  <si>
    <t>刘宏炜</t>
  </si>
  <si>
    <t>2021年三明市沙县区公开招聘教师面试成绩、总成绩及入围体检人员名单（中小学）</t>
  </si>
  <si>
    <t>招聘岗位</t>
  </si>
  <si>
    <t>小学语文1</t>
  </si>
  <si>
    <t>641121101937</t>
  </si>
  <si>
    <t>王娇娇</t>
  </si>
  <si>
    <t>641121101660</t>
  </si>
  <si>
    <t>王艳婷</t>
  </si>
  <si>
    <t>641121101822</t>
  </si>
  <si>
    <t>颜颖</t>
  </si>
  <si>
    <t>641121101591</t>
  </si>
  <si>
    <t>徐如意</t>
  </si>
  <si>
    <t>641121101832</t>
  </si>
  <si>
    <t>姜文婷</t>
  </si>
  <si>
    <t>641121102061</t>
  </si>
  <si>
    <t>叶晗</t>
  </si>
  <si>
    <t>641121101719</t>
  </si>
  <si>
    <t>罗妍鑫</t>
  </si>
  <si>
    <t>641121101674</t>
  </si>
  <si>
    <t>俞祖贤</t>
  </si>
  <si>
    <t>641121101865</t>
  </si>
  <si>
    <t>林华清</t>
  </si>
  <si>
    <t>641121101488</t>
  </si>
  <si>
    <t>黄书键</t>
  </si>
  <si>
    <t>641121101518</t>
  </si>
  <si>
    <t>余梦芸</t>
  </si>
  <si>
    <t>641121101426</t>
  </si>
  <si>
    <t>黄小云</t>
  </si>
  <si>
    <t>641121101806</t>
  </si>
  <si>
    <t>邱梦珍</t>
  </si>
  <si>
    <t>641121101765</t>
  </si>
  <si>
    <t>黄芳芳</t>
  </si>
  <si>
    <t>641121102065</t>
  </si>
  <si>
    <t>张火林</t>
  </si>
  <si>
    <t>641121102011</t>
  </si>
  <si>
    <t>陈琳</t>
  </si>
  <si>
    <t>641121101975</t>
  </si>
  <si>
    <t>罗宇杨</t>
  </si>
  <si>
    <t>641121101740</t>
  </si>
  <si>
    <t>詹美玲</t>
  </si>
  <si>
    <t>641121101502</t>
  </si>
  <si>
    <t>郑菲妍</t>
  </si>
  <si>
    <t>641121101543</t>
  </si>
  <si>
    <t>陈燕玲</t>
  </si>
  <si>
    <t>641121101992</t>
  </si>
  <si>
    <t>李莉莎</t>
  </si>
  <si>
    <t>641121101525</t>
  </si>
  <si>
    <t>徐莹</t>
  </si>
  <si>
    <t>641121101596</t>
  </si>
  <si>
    <t>肖梅芳</t>
  </si>
  <si>
    <t>641121101611</t>
  </si>
  <si>
    <t>连倩颖</t>
  </si>
  <si>
    <t>641121101693</t>
  </si>
  <si>
    <t>王盈盈</t>
  </si>
  <si>
    <t>641121101960</t>
  </si>
  <si>
    <t>谢李如桦</t>
  </si>
  <si>
    <t>641121101699</t>
  </si>
  <si>
    <t>陆剑云</t>
  </si>
  <si>
    <t>641121101736</t>
  </si>
  <si>
    <t>杨帆</t>
  </si>
  <si>
    <t>641121101501</t>
  </si>
  <si>
    <t>黄碧云</t>
  </si>
  <si>
    <t>641121101848</t>
  </si>
  <si>
    <t>付雪铃</t>
  </si>
  <si>
    <t>小学语文</t>
  </si>
  <si>
    <t>魏海文</t>
  </si>
  <si>
    <t>小学语文2</t>
  </si>
  <si>
    <t>641121101513</t>
  </si>
  <si>
    <t>黄雨虹</t>
  </si>
  <si>
    <t xml:space="preserve">入围 </t>
  </si>
  <si>
    <t>641121101750</t>
  </si>
  <si>
    <t>钱鋆洁</t>
  </si>
  <si>
    <t>641121101762</t>
  </si>
  <si>
    <t>杨晓敏</t>
  </si>
  <si>
    <t>641121101973</t>
  </si>
  <si>
    <t>赖淑萍</t>
  </si>
  <si>
    <t>641121101982</t>
  </si>
  <si>
    <t>李燃</t>
  </si>
  <si>
    <t>641121101654</t>
  </si>
  <si>
    <t>柯程琳</t>
  </si>
  <si>
    <t>641121102015</t>
  </si>
  <si>
    <t>陈虹</t>
  </si>
  <si>
    <t>641121102017</t>
  </si>
  <si>
    <t>吴淑琪</t>
  </si>
  <si>
    <t>641121101767</t>
  </si>
  <si>
    <t>张小高</t>
  </si>
  <si>
    <t>641121101887</t>
  </si>
  <si>
    <t>程媛</t>
  </si>
  <si>
    <t>641121101896</t>
  </si>
  <si>
    <t>洪敏</t>
  </si>
  <si>
    <t>641121101443</t>
  </si>
  <si>
    <t>廖杨馨</t>
  </si>
  <si>
    <t>641121101530</t>
  </si>
  <si>
    <t>罗艺璇</t>
  </si>
  <si>
    <t>641121101877</t>
  </si>
  <si>
    <t>杨雨珊</t>
  </si>
  <si>
    <t>641121101942</t>
  </si>
  <si>
    <t>董丝佳</t>
  </si>
  <si>
    <t>641121101415</t>
  </si>
  <si>
    <t>罗慧萍</t>
  </si>
  <si>
    <t>641121101566</t>
  </si>
  <si>
    <t>施京燕</t>
  </si>
  <si>
    <t>641121101898</t>
  </si>
  <si>
    <t>纪芳琳</t>
  </si>
  <si>
    <t>641121101934</t>
  </si>
  <si>
    <t>朱思佳</t>
  </si>
  <si>
    <t>641121101853</t>
  </si>
  <si>
    <t>罗巧清</t>
  </si>
  <si>
    <t>641121101459</t>
  </si>
  <si>
    <t>叶长润</t>
  </si>
  <si>
    <t>641121101540</t>
  </si>
  <si>
    <t>周燕霞</t>
  </si>
  <si>
    <t>641121101485</t>
  </si>
  <si>
    <t>陈婧</t>
  </si>
  <si>
    <t>641121101697</t>
  </si>
  <si>
    <t>陈珍黎</t>
  </si>
  <si>
    <t>641121101463</t>
  </si>
  <si>
    <t>张莲洁</t>
  </si>
  <si>
    <t>641121101492</t>
  </si>
  <si>
    <t>张文辉</t>
  </si>
  <si>
    <t>641121101852</t>
  </si>
  <si>
    <t>邓徐宏</t>
  </si>
  <si>
    <t>641121101981</t>
  </si>
  <si>
    <t>吴淑梅</t>
  </si>
  <si>
    <t>641121102003</t>
  </si>
  <si>
    <t>余幼贞</t>
  </si>
  <si>
    <t>641121101630</t>
  </si>
  <si>
    <t>谢淇悦</t>
  </si>
  <si>
    <t>641121101672</t>
  </si>
  <si>
    <t>姜琳</t>
  </si>
  <si>
    <t>641121101659</t>
  </si>
  <si>
    <t>廖璇</t>
  </si>
  <si>
    <t>641121101685</t>
  </si>
  <si>
    <t>肖舜涓</t>
  </si>
  <si>
    <t>641121101713</t>
  </si>
  <si>
    <t>罗碧云</t>
  </si>
  <si>
    <t>641121101816</t>
  </si>
  <si>
    <t>官静洁</t>
  </si>
  <si>
    <t>641121102049</t>
  </si>
  <si>
    <t>邹增珍</t>
  </si>
  <si>
    <t>小学数学1</t>
  </si>
  <si>
    <t>641221102331</t>
  </si>
  <si>
    <t>朱灵乐</t>
  </si>
  <si>
    <t>641221102410</t>
  </si>
  <si>
    <t>陈晓倩</t>
  </si>
  <si>
    <t>641221102792</t>
  </si>
  <si>
    <t>吴微</t>
  </si>
  <si>
    <t>641221102143</t>
  </si>
  <si>
    <t>张丽敏</t>
  </si>
  <si>
    <t>641221102701</t>
  </si>
  <si>
    <t>陈雪莲</t>
  </si>
  <si>
    <t>641221102771</t>
  </si>
  <si>
    <t>林丽珍</t>
  </si>
  <si>
    <t>641221102610</t>
  </si>
  <si>
    <t>张晓玉</t>
  </si>
  <si>
    <t>641221102361</t>
  </si>
  <si>
    <t>林雪玲</t>
  </si>
  <si>
    <t>641221103076</t>
  </si>
  <si>
    <t>林瑞霞</t>
  </si>
  <si>
    <t>641221103032</t>
  </si>
  <si>
    <t>李宇薇</t>
  </si>
  <si>
    <t>641221102930</t>
  </si>
  <si>
    <t>詹晓芳</t>
  </si>
  <si>
    <t>641221102484</t>
  </si>
  <si>
    <t>罗小红</t>
  </si>
  <si>
    <t>641221102850</t>
  </si>
  <si>
    <t>黄宇婷</t>
  </si>
  <si>
    <t>641221103036</t>
  </si>
  <si>
    <t>肖楚玲</t>
  </si>
  <si>
    <t>641221102447</t>
  </si>
  <si>
    <t>林明耀</t>
  </si>
  <si>
    <t>641221102413</t>
  </si>
  <si>
    <t>乐彩煜</t>
  </si>
  <si>
    <t>641221103124</t>
  </si>
  <si>
    <t>赵振贤</t>
  </si>
  <si>
    <t>641221102335</t>
  </si>
  <si>
    <t>罗丽花</t>
  </si>
  <si>
    <t>641221103103</t>
  </si>
  <si>
    <t>陈涛</t>
  </si>
  <si>
    <t>641221102202</t>
  </si>
  <si>
    <t>汤琰</t>
  </si>
  <si>
    <t>641221103182</t>
  </si>
  <si>
    <t>罗梦菲</t>
  </si>
  <si>
    <t>641221102856</t>
  </si>
  <si>
    <t>余定遥</t>
  </si>
  <si>
    <t>641221103113</t>
  </si>
  <si>
    <t>荚文杰</t>
  </si>
  <si>
    <t>641221102461</t>
  </si>
  <si>
    <t>陈蕾</t>
  </si>
  <si>
    <t>641221103172</t>
  </si>
  <si>
    <t>王雨</t>
  </si>
  <si>
    <t>小学数学</t>
  </si>
  <si>
    <t>林晨阳</t>
  </si>
  <si>
    <t>小学数学2</t>
  </si>
  <si>
    <t>641221102782</t>
  </si>
  <si>
    <t>周婉呈</t>
  </si>
  <si>
    <t>641221102404</t>
  </si>
  <si>
    <t>邓燕招</t>
  </si>
  <si>
    <t>641221103158</t>
  </si>
  <si>
    <t>陈常虹</t>
  </si>
  <si>
    <t>641221102555</t>
  </si>
  <si>
    <t>肖智敏</t>
  </si>
  <si>
    <t>641221102282</t>
  </si>
  <si>
    <t>陈珍珍</t>
  </si>
  <si>
    <t>641221102502</t>
  </si>
  <si>
    <t>张沁</t>
  </si>
  <si>
    <t>641221102952</t>
  </si>
  <si>
    <t>张秋兰</t>
  </si>
  <si>
    <t>641221102822</t>
  </si>
  <si>
    <t>蔡艺静</t>
  </si>
  <si>
    <t>641221103070</t>
  </si>
  <si>
    <t>李何敏</t>
  </si>
  <si>
    <t>641221102164</t>
  </si>
  <si>
    <t>罗丽琪</t>
  </si>
  <si>
    <t>641221102940</t>
  </si>
  <si>
    <t>肖秀娟</t>
  </si>
  <si>
    <t>641221102981</t>
  </si>
  <si>
    <t>陈灵珊</t>
  </si>
  <si>
    <t>641221102911</t>
  </si>
  <si>
    <t>吴美福</t>
  </si>
  <si>
    <t>641221103010</t>
  </si>
  <si>
    <t>郑新花</t>
  </si>
  <si>
    <t>641221102374</t>
  </si>
  <si>
    <t>胡烨云</t>
  </si>
  <si>
    <t>641221102608</t>
  </si>
  <si>
    <t>张芳洁</t>
  </si>
  <si>
    <t>641221103194</t>
  </si>
  <si>
    <t>罗金仙</t>
  </si>
  <si>
    <t>641221102885</t>
  </si>
  <si>
    <t>陈雪珍</t>
  </si>
  <si>
    <t>641221102269</t>
  </si>
  <si>
    <t>廖美琴</t>
  </si>
  <si>
    <t>641221102641</t>
  </si>
  <si>
    <t>邓爱君</t>
  </si>
  <si>
    <t>641221102777</t>
  </si>
  <si>
    <t>黄诗雨</t>
  </si>
  <si>
    <t>641221102203</t>
  </si>
  <si>
    <t>范倩倩</t>
  </si>
  <si>
    <t>641221102837</t>
  </si>
  <si>
    <t>张冬梅</t>
  </si>
  <si>
    <t>641221102271</t>
  </si>
  <si>
    <t>刘礼昌</t>
  </si>
  <si>
    <t>641221103119</t>
  </si>
  <si>
    <t>严荧</t>
  </si>
  <si>
    <t>641221102765</t>
  </si>
  <si>
    <t>洪雪芬</t>
  </si>
  <si>
    <t>641221102644</t>
  </si>
  <si>
    <t>李张晓燕</t>
  </si>
  <si>
    <t>641221102392</t>
  </si>
  <si>
    <t>黄亚贞</t>
  </si>
  <si>
    <t>641221102809</t>
  </si>
  <si>
    <t>陈林玲</t>
  </si>
  <si>
    <t>641221102660</t>
  </si>
  <si>
    <t>郑斌</t>
  </si>
  <si>
    <t>641221102550</t>
  </si>
  <si>
    <t>陈美华</t>
  </si>
  <si>
    <t>641221102243</t>
  </si>
  <si>
    <t>王艳霞</t>
  </si>
  <si>
    <t>641221102537</t>
  </si>
  <si>
    <t>梁惠玲</t>
  </si>
  <si>
    <t>641221102239</t>
  </si>
  <si>
    <t>谢立炜</t>
  </si>
  <si>
    <t>641221102996</t>
  </si>
  <si>
    <t>巫晓琳</t>
  </si>
  <si>
    <t>641221102304</t>
  </si>
  <si>
    <t>陈慧</t>
  </si>
  <si>
    <t>641221102469</t>
  </si>
  <si>
    <t>朱倩茹</t>
  </si>
  <si>
    <t>641221102195</t>
  </si>
  <si>
    <t>何倩</t>
  </si>
  <si>
    <t>641221102767</t>
  </si>
  <si>
    <t>叶秀花</t>
  </si>
  <si>
    <t>641221102349</t>
  </si>
  <si>
    <t>郑广明</t>
  </si>
  <si>
    <t>641221102386</t>
  </si>
  <si>
    <t>熊舒婷</t>
  </si>
  <si>
    <t>641221102310</t>
  </si>
  <si>
    <t>卢惠敏</t>
  </si>
  <si>
    <t>641221102819</t>
  </si>
  <si>
    <t>赖水梅</t>
  </si>
  <si>
    <t>641221102967</t>
  </si>
  <si>
    <t>张晓芳</t>
  </si>
  <si>
    <t>641221102246</t>
  </si>
  <si>
    <t>张敏</t>
  </si>
  <si>
    <t>小学英语</t>
  </si>
  <si>
    <t>641321103444</t>
  </si>
  <si>
    <t>江蕊</t>
  </si>
  <si>
    <t>641321103236</t>
  </si>
  <si>
    <t>陈丽丹</t>
  </si>
  <si>
    <t>641321103393</t>
  </si>
  <si>
    <t>曹文敏</t>
  </si>
  <si>
    <t>641321103259</t>
  </si>
  <si>
    <t>陈静珊</t>
  </si>
  <si>
    <t>641321103263</t>
  </si>
  <si>
    <t>林婕</t>
  </si>
  <si>
    <t>641321103244</t>
  </si>
  <si>
    <t>朱文娟</t>
  </si>
  <si>
    <t>641321103408</t>
  </si>
  <si>
    <t>邱郁荃</t>
  </si>
  <si>
    <t>641321103456</t>
  </si>
  <si>
    <t>张小琳</t>
  </si>
  <si>
    <t>641321103438</t>
  </si>
  <si>
    <t>刘莹</t>
  </si>
  <si>
    <t>641321103346</t>
  </si>
  <si>
    <t>张梦洁</t>
  </si>
  <si>
    <t>641321103266</t>
  </si>
  <si>
    <t>彭文彬</t>
  </si>
  <si>
    <t>641321103327</t>
  </si>
  <si>
    <t>魏荟敏</t>
  </si>
  <si>
    <t>641321103303</t>
  </si>
  <si>
    <t>徐玲珍</t>
  </si>
  <si>
    <t>641321103406</t>
  </si>
  <si>
    <t>罗楚楚</t>
  </si>
  <si>
    <t>641321103350</t>
  </si>
  <si>
    <t>肖陈枫</t>
  </si>
  <si>
    <t>641321103245</t>
  </si>
  <si>
    <t>李志斌</t>
  </si>
  <si>
    <t>641321103323</t>
  </si>
  <si>
    <t>陈巧敏</t>
  </si>
  <si>
    <t>641321103307</t>
  </si>
  <si>
    <t>徐振荣</t>
  </si>
  <si>
    <t>641321103419</t>
  </si>
  <si>
    <t>姜晓娟</t>
  </si>
  <si>
    <t>641321103232</t>
  </si>
  <si>
    <t>黄珮萱</t>
  </si>
  <si>
    <t>641321103241</t>
  </si>
  <si>
    <t>邓慧</t>
  </si>
  <si>
    <t>641321103360</t>
  </si>
  <si>
    <t>邓琳</t>
  </si>
  <si>
    <t>641321103301</t>
  </si>
  <si>
    <t>黄冠华</t>
  </si>
  <si>
    <t>641321103429</t>
  </si>
  <si>
    <t>游欣杰</t>
  </si>
  <si>
    <t>641321103376</t>
  </si>
  <si>
    <t>戴双霓</t>
  </si>
  <si>
    <t>641321103255</t>
  </si>
  <si>
    <t>张素娟</t>
  </si>
  <si>
    <t>641321103314</t>
  </si>
  <si>
    <t>魏鸿华</t>
  </si>
  <si>
    <t>小学音乐</t>
  </si>
  <si>
    <t>641721103862</t>
  </si>
  <si>
    <t>黎靓</t>
  </si>
  <si>
    <t>641721103816</t>
  </si>
  <si>
    <t>林佳怡</t>
  </si>
  <si>
    <t>641721103857</t>
  </si>
  <si>
    <t>刘铮</t>
  </si>
  <si>
    <t>641721103829</t>
  </si>
  <si>
    <t>张云祥</t>
  </si>
  <si>
    <t>小学美术</t>
  </si>
  <si>
    <t>641821104275</t>
  </si>
  <si>
    <t>翁茹婕</t>
  </si>
  <si>
    <t>641821103961</t>
  </si>
  <si>
    <t>汤婕</t>
  </si>
  <si>
    <t>641821104160</t>
  </si>
  <si>
    <t>陈思全</t>
  </si>
  <si>
    <t>641821103967</t>
  </si>
  <si>
    <t>641821104141</t>
  </si>
  <si>
    <t>余诗洁</t>
  </si>
  <si>
    <t>641821103949</t>
  </si>
  <si>
    <t>林正晶</t>
  </si>
  <si>
    <t>641821103898</t>
  </si>
  <si>
    <t>王慧灵</t>
  </si>
  <si>
    <t>641821103993</t>
  </si>
  <si>
    <t>黄诗颖</t>
  </si>
  <si>
    <t>641821103952</t>
  </si>
  <si>
    <t>吴志强</t>
  </si>
  <si>
    <t>641821104073</t>
  </si>
  <si>
    <t>汤国荣</t>
  </si>
  <si>
    <t>641821104107</t>
  </si>
  <si>
    <t>翁丽薇</t>
  </si>
  <si>
    <t>641821104106</t>
  </si>
  <si>
    <t>王潞鑫</t>
  </si>
  <si>
    <t>641821104304</t>
  </si>
  <si>
    <t>林洁</t>
  </si>
  <si>
    <t>小学体育</t>
  </si>
  <si>
    <t>641921104335</t>
  </si>
  <si>
    <t>杨秀妹</t>
  </si>
  <si>
    <t>641921104515</t>
  </si>
  <si>
    <t>陈其根</t>
  </si>
  <si>
    <t>641921104485</t>
  </si>
  <si>
    <t>陈榕</t>
  </si>
  <si>
    <t>641921104540</t>
  </si>
  <si>
    <t>钱诗鹏</t>
  </si>
  <si>
    <t>641921104547</t>
  </si>
  <si>
    <t>邱国权</t>
  </si>
  <si>
    <t>641921104514</t>
  </si>
  <si>
    <t>范雅平</t>
  </si>
  <si>
    <t>641921104408</t>
  </si>
  <si>
    <t>魏大鹏</t>
  </si>
  <si>
    <t>641921104432</t>
  </si>
  <si>
    <t>邱泽平</t>
  </si>
  <si>
    <t>641921104534</t>
  </si>
  <si>
    <t>陈细妹</t>
  </si>
  <si>
    <t>641921104382</t>
  </si>
  <si>
    <t>吴敏娴</t>
  </si>
  <si>
    <t>641921104376</t>
  </si>
  <si>
    <t>吴美胜</t>
  </si>
  <si>
    <t>641921104428</t>
  </si>
  <si>
    <t>刘星昀</t>
  </si>
  <si>
    <t>641921104459</t>
  </si>
  <si>
    <t>李博洋</t>
  </si>
  <si>
    <t>641921104546</t>
  </si>
  <si>
    <t>谢宏资</t>
  </si>
  <si>
    <t>641921104474</t>
  </si>
  <si>
    <t>苏思琰</t>
  </si>
  <si>
    <t>641921104340</t>
  </si>
  <si>
    <t>陈玉彬</t>
  </si>
  <si>
    <t>641921104325</t>
  </si>
  <si>
    <t>高海燕</t>
  </si>
  <si>
    <t>641921104491</t>
  </si>
  <si>
    <t>罗佩佩</t>
  </si>
  <si>
    <t>小学信息技术</t>
  </si>
  <si>
    <t>642021104579</t>
  </si>
  <si>
    <t>张丽巧</t>
  </si>
  <si>
    <t>642021104588</t>
  </si>
  <si>
    <t>钟桂梅</t>
  </si>
  <si>
    <t>642021104587</t>
  </si>
  <si>
    <t>郭巧玲</t>
  </si>
  <si>
    <t>642021104586</t>
  </si>
  <si>
    <t>陈冠玲</t>
  </si>
  <si>
    <t>642021104583</t>
  </si>
  <si>
    <t>周晓丹</t>
  </si>
  <si>
    <t>642021104598</t>
  </si>
  <si>
    <t>赵雪怡</t>
  </si>
  <si>
    <t>642021104600</t>
  </si>
  <si>
    <t>王玉丹</t>
  </si>
  <si>
    <t>642021104618</t>
  </si>
  <si>
    <t>徐丽梅</t>
  </si>
  <si>
    <t>642021104595</t>
  </si>
  <si>
    <t>柳燕茹</t>
  </si>
  <si>
    <t>642021104621</t>
  </si>
  <si>
    <t>梁琳琳</t>
  </si>
  <si>
    <t>642021104580</t>
  </si>
  <si>
    <t>赵星月</t>
  </si>
  <si>
    <t>642021104557</t>
  </si>
  <si>
    <t>吴文杰</t>
  </si>
  <si>
    <t>中学语文</t>
  </si>
  <si>
    <t>643121104698</t>
  </si>
  <si>
    <t>郑婉真</t>
  </si>
  <si>
    <t>643121104702</t>
  </si>
  <si>
    <t>陈戈威</t>
  </si>
  <si>
    <t>643121104690</t>
  </si>
  <si>
    <t>张妍晖</t>
  </si>
  <si>
    <t>643121104675</t>
  </si>
  <si>
    <t>刘雨薇</t>
  </si>
  <si>
    <t>643121104704</t>
  </si>
  <si>
    <t>姜诗霖</t>
  </si>
  <si>
    <t>643121104706</t>
  </si>
  <si>
    <t>陈丽珍</t>
  </si>
  <si>
    <t>643121104695</t>
  </si>
  <si>
    <t>陆新月</t>
  </si>
  <si>
    <t>643121104683</t>
  </si>
  <si>
    <t>赖晓倩</t>
  </si>
  <si>
    <t>中学数学</t>
  </si>
  <si>
    <t>643221104726</t>
  </si>
  <si>
    <t>林晨欣</t>
  </si>
  <si>
    <t>643221104738</t>
  </si>
  <si>
    <t>黄津津</t>
  </si>
  <si>
    <t>643221104715</t>
  </si>
  <si>
    <t>黄昊</t>
  </si>
  <si>
    <t>643221104713</t>
  </si>
  <si>
    <t>洪华韶</t>
  </si>
  <si>
    <t>中学英语1</t>
  </si>
  <si>
    <t>643321104763</t>
  </si>
  <si>
    <t>陈慧萍</t>
  </si>
  <si>
    <t>643321104810</t>
  </si>
  <si>
    <t>邓秀媛</t>
  </si>
  <si>
    <t>643321104762</t>
  </si>
  <si>
    <t>洪思静</t>
  </si>
  <si>
    <t>643321104858</t>
  </si>
  <si>
    <t>黎华明</t>
  </si>
  <si>
    <t>643321104798</t>
  </si>
  <si>
    <t>苏木英</t>
  </si>
  <si>
    <t>643321104750</t>
  </si>
  <si>
    <t>曾文哲</t>
  </si>
  <si>
    <t>643321104894</t>
  </si>
  <si>
    <t>王沁</t>
  </si>
  <si>
    <t>643321104851</t>
  </si>
  <si>
    <t>范淑珍</t>
  </si>
  <si>
    <t>643321104759</t>
  </si>
  <si>
    <t>刘玉亭</t>
  </si>
  <si>
    <t>643321104844</t>
  </si>
  <si>
    <t>付玲丽</t>
  </si>
  <si>
    <t>643321104870</t>
  </si>
  <si>
    <t>林美威</t>
  </si>
  <si>
    <t>643321104856</t>
  </si>
  <si>
    <t>潘伟玲</t>
  </si>
  <si>
    <t>643321104943</t>
  </si>
  <si>
    <t>游艺娟</t>
  </si>
  <si>
    <t>643321104888</t>
  </si>
  <si>
    <t>马涵鑫</t>
  </si>
  <si>
    <t>643321104822</t>
  </si>
  <si>
    <t>江丽娟</t>
  </si>
  <si>
    <t>643321104928</t>
  </si>
  <si>
    <t>李苏虹</t>
  </si>
  <si>
    <t>643321104902</t>
  </si>
  <si>
    <t>邱秋香</t>
  </si>
  <si>
    <t>643321104768</t>
  </si>
  <si>
    <t>姜梦婷</t>
  </si>
  <si>
    <t>643321104840</t>
  </si>
  <si>
    <t>何美播</t>
  </si>
  <si>
    <t>643321104891</t>
  </si>
  <si>
    <t>游文娟</t>
  </si>
  <si>
    <t>643321104916</t>
  </si>
  <si>
    <t>陈欣茹</t>
  </si>
  <si>
    <t>643321104845</t>
  </si>
  <si>
    <t>任莉</t>
  </si>
  <si>
    <t>643321104813</t>
  </si>
  <si>
    <t>叶燕强</t>
  </si>
  <si>
    <t>643321104826</t>
  </si>
  <si>
    <t>官林杰</t>
  </si>
  <si>
    <t>中学英语2</t>
  </si>
  <si>
    <t>643321104784</t>
  </si>
  <si>
    <t>张丽丽</t>
  </si>
  <si>
    <t>市教育局面试</t>
  </si>
  <si>
    <t>643321104924</t>
  </si>
  <si>
    <t>胡辰钰</t>
  </si>
  <si>
    <t>中学物理</t>
  </si>
  <si>
    <t>643421104948</t>
  </si>
  <si>
    <t>陈琳斌</t>
  </si>
  <si>
    <t>643421104950</t>
  </si>
  <si>
    <t>张航琪</t>
  </si>
  <si>
    <t>643421104952</t>
  </si>
  <si>
    <t>余传琦</t>
  </si>
  <si>
    <t>643421104956</t>
  </si>
  <si>
    <t>游鑫梅</t>
  </si>
  <si>
    <t>中学化学</t>
  </si>
  <si>
    <t>643521104966</t>
  </si>
  <si>
    <t>洪雅萍</t>
  </si>
  <si>
    <t>643521104969</t>
  </si>
  <si>
    <t>范思琦</t>
  </si>
  <si>
    <t>643521104980</t>
  </si>
  <si>
    <t>赖丽榕</t>
  </si>
  <si>
    <t>643521104970</t>
  </si>
  <si>
    <t>麻梦云</t>
  </si>
  <si>
    <t>643521104982</t>
  </si>
  <si>
    <t>李炜华</t>
  </si>
  <si>
    <t>643521104957</t>
  </si>
  <si>
    <t>管玉莲</t>
  </si>
  <si>
    <t>中学生物</t>
  </si>
  <si>
    <t>643621104997</t>
  </si>
  <si>
    <t>黄慧娟</t>
  </si>
  <si>
    <t>643621104991</t>
  </si>
  <si>
    <t>蒋明华</t>
  </si>
  <si>
    <t>643621105000</t>
  </si>
  <si>
    <t>张慧琴</t>
  </si>
  <si>
    <t>643621104987</t>
  </si>
  <si>
    <t>吴丽珠</t>
  </si>
  <si>
    <t>643621104999</t>
  </si>
  <si>
    <t>林莉</t>
  </si>
  <si>
    <t>中学思想政治</t>
  </si>
  <si>
    <t>643721105006</t>
  </si>
  <si>
    <t>陈欣</t>
  </si>
  <si>
    <t>643721105007</t>
  </si>
  <si>
    <t>谢倩雯</t>
  </si>
  <si>
    <t>643721105002</t>
  </si>
  <si>
    <t>刘燕</t>
  </si>
  <si>
    <t>中学历史</t>
  </si>
  <si>
    <t>643821105014</t>
  </si>
  <si>
    <t>姜萍萍</t>
  </si>
  <si>
    <t>643821105013</t>
  </si>
  <si>
    <t>郑丽芳</t>
  </si>
  <si>
    <t>643821105022</t>
  </si>
  <si>
    <t>吴小燕</t>
  </si>
  <si>
    <t>待定</t>
  </si>
  <si>
    <t>中学地理</t>
  </si>
  <si>
    <t>643921105036</t>
  </si>
  <si>
    <t>潘俊颖</t>
  </si>
  <si>
    <t>643921105037</t>
  </si>
  <si>
    <t>姜艺璇</t>
  </si>
  <si>
    <t>中学音乐</t>
  </si>
  <si>
    <t>644321105061</t>
  </si>
  <si>
    <t>董丝雨</t>
  </si>
  <si>
    <t>644321105062</t>
  </si>
  <si>
    <t>魏丽宁</t>
  </si>
  <si>
    <t>中学美术</t>
  </si>
  <si>
    <t>644421105124</t>
  </si>
  <si>
    <t>董玉玲</t>
  </si>
  <si>
    <t>644421105132</t>
  </si>
  <si>
    <t>周梦茜</t>
  </si>
  <si>
    <t>644421105119</t>
  </si>
  <si>
    <t>罗晓瑾</t>
  </si>
  <si>
    <t>中学体育</t>
  </si>
  <si>
    <t>644521105244</t>
  </si>
  <si>
    <t>余秀旺</t>
  </si>
  <si>
    <t>644521105183</t>
  </si>
  <si>
    <t>张乾鑫</t>
  </si>
  <si>
    <t>644521105214</t>
  </si>
  <si>
    <t>胡道富</t>
  </si>
  <si>
    <t>644521105215</t>
  </si>
  <si>
    <t>吴子威</t>
  </si>
  <si>
    <t>644521105237</t>
  </si>
  <si>
    <t>李常绩</t>
  </si>
  <si>
    <t>644521105180</t>
  </si>
  <si>
    <t>黄晓娟</t>
  </si>
  <si>
    <t>中学信息技术</t>
  </si>
  <si>
    <t>644121105040</t>
  </si>
  <si>
    <t>涂艳清</t>
  </si>
  <si>
    <t>644121105044</t>
  </si>
  <si>
    <t>郭桂珍</t>
  </si>
  <si>
    <t>644121105050</t>
  </si>
  <si>
    <t>王玄淼</t>
  </si>
  <si>
    <t>644121105042</t>
  </si>
  <si>
    <t>李樱枫</t>
  </si>
  <si>
    <t>中学心理健康教育</t>
  </si>
  <si>
    <t>644621105277</t>
  </si>
  <si>
    <t>朱玲玲</t>
  </si>
  <si>
    <t>644621105279</t>
  </si>
  <si>
    <t>陈欣滢</t>
  </si>
  <si>
    <t>644621105273</t>
  </si>
  <si>
    <t>罗梦薇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</si>
</sst>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8" borderId="20" applyNumberFormat="0" applyAlignment="0" applyProtection="0">
      <alignment vertical="center"/>
    </xf>
    <xf numFmtId="0" fontId="27" fillId="28" borderId="13" applyNumberFormat="0" applyAlignment="0" applyProtection="0">
      <alignment vertical="center"/>
    </xf>
    <xf numFmtId="0" fontId="14" fillId="13" borderId="14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8" fillId="0" borderId="0"/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/>
    </xf>
    <xf numFmtId="0" fontId="4" fillId="0" borderId="1" xfId="0" applyFont="1" applyBorder="1">
      <alignment vertical="center"/>
    </xf>
    <xf numFmtId="177" fontId="5" fillId="0" borderId="1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V14" sqref="V14"/>
    </sheetView>
  </sheetViews>
  <sheetFormatPr defaultColWidth="9" defaultRowHeight="13.5"/>
  <cols>
    <col min="1" max="1" width="3.5" style="3" customWidth="1"/>
    <col min="2" max="2" width="13.75" style="3" customWidth="1"/>
    <col min="3" max="3" width="6.875" style="3" customWidth="1"/>
    <col min="4" max="4" width="6.625" style="11" customWidth="1"/>
    <col min="5" max="5" width="6.375" style="11" customWidth="1"/>
    <col min="6" max="6" width="3.625" style="12" customWidth="1"/>
    <col min="7" max="19" width="6.625" style="12" customWidth="1"/>
    <col min="20" max="20" width="3.125" style="12" customWidth="1"/>
    <col min="21" max="21" width="6.875" style="3" customWidth="1"/>
    <col min="22" max="22" width="11" style="3" customWidth="1"/>
  </cols>
  <sheetData>
    <row r="1" s="1" customFormat="1" ht="22.5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3" s="9" customFormat="1" ht="21" customHeight="1" spans="1:22">
      <c r="A3" s="13" t="s">
        <v>1</v>
      </c>
      <c r="B3" s="13" t="s">
        <v>2</v>
      </c>
      <c r="C3" s="13" t="s">
        <v>3</v>
      </c>
      <c r="D3" s="14" t="s">
        <v>4</v>
      </c>
      <c r="E3" s="15"/>
      <c r="F3" s="13" t="s">
        <v>5</v>
      </c>
      <c r="G3" s="16" t="s">
        <v>6</v>
      </c>
      <c r="H3" s="17"/>
      <c r="I3" s="16"/>
      <c r="J3" s="17"/>
      <c r="K3" s="16"/>
      <c r="L3" s="17"/>
      <c r="M3" s="16"/>
      <c r="N3" s="17"/>
      <c r="O3" s="16"/>
      <c r="P3" s="17"/>
      <c r="Q3" s="17"/>
      <c r="R3" s="17"/>
      <c r="S3" s="13" t="s">
        <v>7</v>
      </c>
      <c r="T3" s="13" t="s">
        <v>8</v>
      </c>
      <c r="U3" s="13" t="s">
        <v>9</v>
      </c>
      <c r="V3" s="13" t="s">
        <v>10</v>
      </c>
    </row>
    <row r="4" s="9" customFormat="1" ht="21" customHeight="1" spans="1:22">
      <c r="A4" s="18"/>
      <c r="B4" s="18"/>
      <c r="C4" s="19"/>
      <c r="D4" s="20"/>
      <c r="E4" s="21"/>
      <c r="F4" s="19"/>
      <c r="G4" s="22" t="s">
        <v>11</v>
      </c>
      <c r="H4" s="23"/>
      <c r="I4" s="22" t="s">
        <v>12</v>
      </c>
      <c r="J4" s="23"/>
      <c r="K4" s="36" t="s">
        <v>13</v>
      </c>
      <c r="L4" s="37"/>
      <c r="M4" s="36" t="s">
        <v>14</v>
      </c>
      <c r="N4" s="37"/>
      <c r="O4" s="36" t="s">
        <v>15</v>
      </c>
      <c r="P4" s="37"/>
      <c r="Q4" s="19" t="s">
        <v>16</v>
      </c>
      <c r="R4" s="19" t="s">
        <v>17</v>
      </c>
      <c r="S4" s="19"/>
      <c r="T4" s="19"/>
      <c r="U4" s="19"/>
      <c r="V4" s="19"/>
    </row>
    <row r="5" s="9" customFormat="1" ht="21" customHeight="1" spans="1:22">
      <c r="A5" s="24"/>
      <c r="B5" s="24"/>
      <c r="C5" s="25"/>
      <c r="D5" s="17" t="s">
        <v>18</v>
      </c>
      <c r="E5" s="26" t="s">
        <v>17</v>
      </c>
      <c r="F5" s="25"/>
      <c r="G5" s="16" t="s">
        <v>18</v>
      </c>
      <c r="H5" s="17" t="s">
        <v>19</v>
      </c>
      <c r="I5" s="16" t="s">
        <v>18</v>
      </c>
      <c r="J5" s="17" t="s">
        <v>19</v>
      </c>
      <c r="K5" s="16" t="s">
        <v>18</v>
      </c>
      <c r="L5" s="17" t="s">
        <v>19</v>
      </c>
      <c r="M5" s="16" t="s">
        <v>18</v>
      </c>
      <c r="N5" s="17" t="s">
        <v>19</v>
      </c>
      <c r="O5" s="16" t="s">
        <v>18</v>
      </c>
      <c r="P5" s="17" t="s">
        <v>19</v>
      </c>
      <c r="Q5" s="25"/>
      <c r="R5" s="25"/>
      <c r="S5" s="25"/>
      <c r="T5" s="25"/>
      <c r="U5" s="25"/>
      <c r="V5" s="25"/>
    </row>
    <row r="6" s="10" customFormat="1" ht="18" customHeight="1" spans="1:22">
      <c r="A6" s="27">
        <v>1</v>
      </c>
      <c r="B6" s="28" t="s">
        <v>20</v>
      </c>
      <c r="C6" s="29" t="s">
        <v>21</v>
      </c>
      <c r="D6" s="30">
        <v>69.6666666666667</v>
      </c>
      <c r="E6" s="31">
        <f t="shared" ref="E6:E11" si="0">D6*0.5</f>
        <v>34.8333333333333</v>
      </c>
      <c r="F6" s="32">
        <v>17</v>
      </c>
      <c r="G6" s="33">
        <v>85.3</v>
      </c>
      <c r="H6" s="31">
        <f t="shared" ref="H6:H11" si="1">G6*0.2</f>
        <v>17.06</v>
      </c>
      <c r="I6" s="33">
        <v>84.6</v>
      </c>
      <c r="J6" s="31">
        <f t="shared" ref="J6:J11" si="2">I6*0.2</f>
        <v>16.92</v>
      </c>
      <c r="K6" s="33">
        <v>84.53</v>
      </c>
      <c r="L6" s="31">
        <f t="shared" ref="L6:L11" si="3">K6*0.2</f>
        <v>16.906</v>
      </c>
      <c r="M6" s="33">
        <v>85.06</v>
      </c>
      <c r="N6" s="31">
        <f t="shared" ref="N6:N11" si="4">M6*0.2</f>
        <v>17.012</v>
      </c>
      <c r="O6" s="33">
        <v>83.35</v>
      </c>
      <c r="P6" s="31">
        <f t="shared" ref="P6:P11" si="5">O6*0.2</f>
        <v>16.67</v>
      </c>
      <c r="Q6" s="31">
        <f t="shared" ref="Q6:Q11" si="6">SUM(P6,N6,L6,J6,H6)</f>
        <v>84.568</v>
      </c>
      <c r="R6" s="31">
        <f t="shared" ref="R6:R11" si="7">Q6*0.5</f>
        <v>42.284</v>
      </c>
      <c r="S6" s="31">
        <f t="shared" ref="S6:S11" si="8">SUM(R6,E6)</f>
        <v>77.1173333333333</v>
      </c>
      <c r="T6" s="28">
        <f t="shared" ref="T6:T11" si="9">RANK(S6,S$6:S$50)</f>
        <v>5</v>
      </c>
      <c r="U6" s="28" t="s">
        <v>22</v>
      </c>
      <c r="V6" s="28" t="s">
        <v>23</v>
      </c>
    </row>
    <row r="7" s="10" customFormat="1" ht="18" customHeight="1" spans="1:22">
      <c r="A7" s="27">
        <v>2</v>
      </c>
      <c r="B7" s="28" t="s">
        <v>24</v>
      </c>
      <c r="C7" s="29" t="s">
        <v>25</v>
      </c>
      <c r="D7" s="30">
        <v>70.6</v>
      </c>
      <c r="E7" s="31">
        <f t="shared" si="0"/>
        <v>35.3</v>
      </c>
      <c r="F7" s="32">
        <v>47</v>
      </c>
      <c r="G7" s="33">
        <v>85.6</v>
      </c>
      <c r="H7" s="31">
        <f t="shared" si="1"/>
        <v>17.12</v>
      </c>
      <c r="I7" s="33">
        <v>83.5</v>
      </c>
      <c r="J7" s="31">
        <f t="shared" si="2"/>
        <v>16.7</v>
      </c>
      <c r="K7" s="33">
        <v>83.14</v>
      </c>
      <c r="L7" s="31">
        <f t="shared" si="3"/>
        <v>16.628</v>
      </c>
      <c r="M7" s="33">
        <v>83.46</v>
      </c>
      <c r="N7" s="31">
        <f t="shared" si="4"/>
        <v>16.692</v>
      </c>
      <c r="O7" s="33">
        <v>82.4</v>
      </c>
      <c r="P7" s="31">
        <f t="shared" si="5"/>
        <v>16.48</v>
      </c>
      <c r="Q7" s="31">
        <f t="shared" si="6"/>
        <v>83.62</v>
      </c>
      <c r="R7" s="31">
        <f t="shared" si="7"/>
        <v>41.81</v>
      </c>
      <c r="S7" s="31">
        <f t="shared" si="8"/>
        <v>77.11</v>
      </c>
      <c r="T7" s="28">
        <f t="shared" si="9"/>
        <v>6</v>
      </c>
      <c r="U7" s="28" t="s">
        <v>22</v>
      </c>
      <c r="V7" s="28" t="s">
        <v>23</v>
      </c>
    </row>
    <row r="8" s="10" customFormat="1" ht="18" customHeight="1" spans="1:22">
      <c r="A8" s="27">
        <v>3</v>
      </c>
      <c r="B8" s="28" t="s">
        <v>26</v>
      </c>
      <c r="C8" s="29" t="s">
        <v>27</v>
      </c>
      <c r="D8" s="30">
        <v>75.2</v>
      </c>
      <c r="E8" s="31">
        <f t="shared" si="0"/>
        <v>37.6</v>
      </c>
      <c r="F8" s="32">
        <v>48</v>
      </c>
      <c r="G8" s="33">
        <v>81.5</v>
      </c>
      <c r="H8" s="31">
        <f t="shared" si="1"/>
        <v>16.3</v>
      </c>
      <c r="I8" s="33">
        <v>84.24</v>
      </c>
      <c r="J8" s="31">
        <f t="shared" si="2"/>
        <v>16.848</v>
      </c>
      <c r="K8" s="33">
        <v>84.8</v>
      </c>
      <c r="L8" s="31">
        <f t="shared" si="3"/>
        <v>16.96</v>
      </c>
      <c r="M8" s="33">
        <v>83.64</v>
      </c>
      <c r="N8" s="31">
        <f t="shared" si="4"/>
        <v>16.728</v>
      </c>
      <c r="O8" s="33">
        <v>84.3</v>
      </c>
      <c r="P8" s="31">
        <f t="shared" si="5"/>
        <v>16.86</v>
      </c>
      <c r="Q8" s="31">
        <f t="shared" si="6"/>
        <v>83.696</v>
      </c>
      <c r="R8" s="31">
        <f t="shared" si="7"/>
        <v>41.848</v>
      </c>
      <c r="S8" s="31">
        <f t="shared" si="8"/>
        <v>79.448</v>
      </c>
      <c r="T8" s="28">
        <f t="shared" si="9"/>
        <v>1</v>
      </c>
      <c r="U8" s="28" t="s">
        <v>22</v>
      </c>
      <c r="V8" s="38"/>
    </row>
    <row r="9" s="10" customFormat="1" ht="18" customHeight="1" spans="1:22">
      <c r="A9" s="27">
        <v>4</v>
      </c>
      <c r="B9" s="28" t="s">
        <v>28</v>
      </c>
      <c r="C9" s="29" t="s">
        <v>29</v>
      </c>
      <c r="D9" s="30">
        <v>74.3333333333333</v>
      </c>
      <c r="E9" s="31">
        <f t="shared" si="0"/>
        <v>37.1666666666667</v>
      </c>
      <c r="F9" s="32">
        <v>34</v>
      </c>
      <c r="G9" s="33">
        <v>84.52</v>
      </c>
      <c r="H9" s="31">
        <f t="shared" si="1"/>
        <v>16.904</v>
      </c>
      <c r="I9" s="33">
        <v>83.12</v>
      </c>
      <c r="J9" s="31">
        <f t="shared" si="2"/>
        <v>16.624</v>
      </c>
      <c r="K9" s="33">
        <v>83.08</v>
      </c>
      <c r="L9" s="31">
        <f t="shared" si="3"/>
        <v>16.616</v>
      </c>
      <c r="M9" s="33">
        <v>84.92</v>
      </c>
      <c r="N9" s="31">
        <f t="shared" si="4"/>
        <v>16.984</v>
      </c>
      <c r="O9" s="33">
        <v>83.9</v>
      </c>
      <c r="P9" s="31">
        <f t="shared" si="5"/>
        <v>16.78</v>
      </c>
      <c r="Q9" s="31">
        <f t="shared" si="6"/>
        <v>83.908</v>
      </c>
      <c r="R9" s="31">
        <f t="shared" si="7"/>
        <v>41.954</v>
      </c>
      <c r="S9" s="31">
        <f t="shared" si="8"/>
        <v>79.1206666666667</v>
      </c>
      <c r="T9" s="28">
        <f t="shared" si="9"/>
        <v>2</v>
      </c>
      <c r="U9" s="28" t="s">
        <v>22</v>
      </c>
      <c r="V9" s="38"/>
    </row>
    <row r="10" s="10" customFormat="1" ht="18" customHeight="1" spans="1:22">
      <c r="A10" s="27">
        <v>5</v>
      </c>
      <c r="B10" s="28" t="s">
        <v>30</v>
      </c>
      <c r="C10" s="29" t="s">
        <v>31</v>
      </c>
      <c r="D10" s="30">
        <v>71.9333333333333</v>
      </c>
      <c r="E10" s="31">
        <f t="shared" si="0"/>
        <v>35.9666666666667</v>
      </c>
      <c r="F10" s="32">
        <v>16</v>
      </c>
      <c r="G10" s="33">
        <v>88.1</v>
      </c>
      <c r="H10" s="31">
        <f t="shared" si="1"/>
        <v>17.62</v>
      </c>
      <c r="I10" s="33">
        <v>84.2</v>
      </c>
      <c r="J10" s="31">
        <f t="shared" si="2"/>
        <v>16.84</v>
      </c>
      <c r="K10" s="33">
        <v>84.24</v>
      </c>
      <c r="L10" s="31">
        <f t="shared" si="3"/>
        <v>16.848</v>
      </c>
      <c r="M10" s="33">
        <v>88.62</v>
      </c>
      <c r="N10" s="31">
        <f t="shared" si="4"/>
        <v>17.724</v>
      </c>
      <c r="O10" s="33">
        <v>84.25</v>
      </c>
      <c r="P10" s="31">
        <f t="shared" si="5"/>
        <v>16.85</v>
      </c>
      <c r="Q10" s="31">
        <f t="shared" si="6"/>
        <v>85.882</v>
      </c>
      <c r="R10" s="31">
        <f t="shared" si="7"/>
        <v>42.941</v>
      </c>
      <c r="S10" s="31">
        <f t="shared" si="8"/>
        <v>78.9076666666667</v>
      </c>
      <c r="T10" s="28">
        <f t="shared" si="9"/>
        <v>3</v>
      </c>
      <c r="U10" s="28" t="s">
        <v>22</v>
      </c>
      <c r="V10" s="28"/>
    </row>
    <row r="11" s="10" customFormat="1" ht="18" customHeight="1" spans="1:22">
      <c r="A11" s="27">
        <v>6</v>
      </c>
      <c r="B11" s="28" t="s">
        <v>32</v>
      </c>
      <c r="C11" s="29" t="s">
        <v>33</v>
      </c>
      <c r="D11" s="34">
        <v>71.5333333333333</v>
      </c>
      <c r="E11" s="31">
        <f t="shared" si="0"/>
        <v>35.7666666666667</v>
      </c>
      <c r="F11" s="32">
        <v>25</v>
      </c>
      <c r="G11" s="33">
        <v>87.08</v>
      </c>
      <c r="H11" s="31">
        <f t="shared" si="1"/>
        <v>17.416</v>
      </c>
      <c r="I11" s="33">
        <v>83.24</v>
      </c>
      <c r="J11" s="31">
        <f t="shared" si="2"/>
        <v>16.648</v>
      </c>
      <c r="K11" s="33">
        <v>84.07</v>
      </c>
      <c r="L11" s="31">
        <f t="shared" si="3"/>
        <v>16.814</v>
      </c>
      <c r="M11" s="33">
        <v>87.6</v>
      </c>
      <c r="N11" s="31">
        <f t="shared" si="4"/>
        <v>17.52</v>
      </c>
      <c r="O11" s="33">
        <v>84.1</v>
      </c>
      <c r="P11" s="31">
        <f t="shared" si="5"/>
        <v>16.82</v>
      </c>
      <c r="Q11" s="31">
        <f t="shared" si="6"/>
        <v>85.218</v>
      </c>
      <c r="R11" s="31">
        <f t="shared" si="7"/>
        <v>42.609</v>
      </c>
      <c r="S11" s="31">
        <f t="shared" si="8"/>
        <v>78.3756666666667</v>
      </c>
      <c r="T11" s="28">
        <f t="shared" si="9"/>
        <v>4</v>
      </c>
      <c r="U11" s="28" t="s">
        <v>22</v>
      </c>
      <c r="V11" s="38"/>
    </row>
    <row r="12" s="10" customFormat="1" ht="18" customHeight="1" spans="1:22">
      <c r="A12" s="27">
        <v>7</v>
      </c>
      <c r="B12" s="28" t="s">
        <v>34</v>
      </c>
      <c r="C12" s="29" t="s">
        <v>35</v>
      </c>
      <c r="D12" s="30">
        <v>71.8</v>
      </c>
      <c r="E12" s="31">
        <f t="shared" ref="E6:E50" si="10">D12*0.5</f>
        <v>35.9</v>
      </c>
      <c r="F12" s="32">
        <v>18</v>
      </c>
      <c r="G12" s="33">
        <v>82.56</v>
      </c>
      <c r="H12" s="31">
        <f t="shared" ref="H12:L12" si="11">G12*0.2</f>
        <v>16.512</v>
      </c>
      <c r="I12" s="33">
        <v>82.36</v>
      </c>
      <c r="J12" s="31">
        <f t="shared" si="11"/>
        <v>16.472</v>
      </c>
      <c r="K12" s="33">
        <v>82.08</v>
      </c>
      <c r="L12" s="31">
        <f t="shared" si="11"/>
        <v>16.416</v>
      </c>
      <c r="M12" s="33">
        <v>80.9</v>
      </c>
      <c r="N12" s="31">
        <f t="shared" ref="N6:N55" si="12">M12*0.2</f>
        <v>16.18</v>
      </c>
      <c r="O12" s="33">
        <v>83.5</v>
      </c>
      <c r="P12" s="31">
        <f t="shared" ref="P6:P55" si="13">O12*0.2</f>
        <v>16.7</v>
      </c>
      <c r="Q12" s="31">
        <f t="shared" ref="Q6:Q55" si="14">SUM(P12,N12,L12,J12,H12)</f>
        <v>82.28</v>
      </c>
      <c r="R12" s="31">
        <f t="shared" ref="R6:R50" si="15">Q12*0.5</f>
        <v>41.14</v>
      </c>
      <c r="S12" s="31">
        <f t="shared" ref="S6:S50" si="16">SUM(R12,E12)</f>
        <v>77.04</v>
      </c>
      <c r="T12" s="28">
        <f t="shared" ref="T6:T50" si="17">RANK(S12,S$6:S$50)</f>
        <v>7</v>
      </c>
      <c r="U12" s="28" t="s">
        <v>22</v>
      </c>
      <c r="V12" s="28"/>
    </row>
    <row r="13" s="10" customFormat="1" ht="18" customHeight="1" spans="1:22">
      <c r="A13" s="27">
        <v>8</v>
      </c>
      <c r="B13" s="28" t="s">
        <v>36</v>
      </c>
      <c r="C13" s="29" t="s">
        <v>37</v>
      </c>
      <c r="D13" s="30">
        <v>74.1333333333333</v>
      </c>
      <c r="E13" s="31">
        <f t="shared" si="10"/>
        <v>37.0666666666667</v>
      </c>
      <c r="F13" s="32">
        <v>33</v>
      </c>
      <c r="G13" s="33">
        <v>81.98</v>
      </c>
      <c r="H13" s="31">
        <f t="shared" ref="H13:L13" si="18">G13*0.2</f>
        <v>16.396</v>
      </c>
      <c r="I13" s="33">
        <v>79.34</v>
      </c>
      <c r="J13" s="31">
        <f t="shared" si="18"/>
        <v>15.868</v>
      </c>
      <c r="K13" s="33">
        <v>76.22</v>
      </c>
      <c r="L13" s="31">
        <f t="shared" si="18"/>
        <v>15.244</v>
      </c>
      <c r="M13" s="33">
        <v>81.64</v>
      </c>
      <c r="N13" s="31">
        <f t="shared" si="12"/>
        <v>16.328</v>
      </c>
      <c r="O13" s="33">
        <v>80.4</v>
      </c>
      <c r="P13" s="31">
        <f t="shared" si="13"/>
        <v>16.08</v>
      </c>
      <c r="Q13" s="31">
        <f t="shared" si="14"/>
        <v>79.916</v>
      </c>
      <c r="R13" s="31">
        <f t="shared" si="15"/>
        <v>39.958</v>
      </c>
      <c r="S13" s="31">
        <f t="shared" si="16"/>
        <v>77.0246666666667</v>
      </c>
      <c r="T13" s="28">
        <f t="shared" si="17"/>
        <v>8</v>
      </c>
      <c r="U13" s="28" t="s">
        <v>22</v>
      </c>
      <c r="V13" s="28"/>
    </row>
    <row r="14" s="10" customFormat="1" ht="18" customHeight="1" spans="1:22">
      <c r="A14" s="27">
        <v>9</v>
      </c>
      <c r="B14" s="28" t="s">
        <v>38</v>
      </c>
      <c r="C14" s="29" t="s">
        <v>39</v>
      </c>
      <c r="D14" s="30">
        <v>69.6666666666667</v>
      </c>
      <c r="E14" s="31">
        <f t="shared" si="10"/>
        <v>34.8333333333333</v>
      </c>
      <c r="F14" s="32">
        <v>35</v>
      </c>
      <c r="G14" s="33">
        <v>85.6</v>
      </c>
      <c r="H14" s="31">
        <f t="shared" ref="H14:L14" si="19">G14*0.2</f>
        <v>17.12</v>
      </c>
      <c r="I14" s="33">
        <v>84.28</v>
      </c>
      <c r="J14" s="31">
        <f t="shared" si="19"/>
        <v>16.856</v>
      </c>
      <c r="K14" s="33">
        <v>83.88</v>
      </c>
      <c r="L14" s="31">
        <f t="shared" si="19"/>
        <v>16.776</v>
      </c>
      <c r="M14" s="33">
        <v>83.76</v>
      </c>
      <c r="N14" s="31">
        <f t="shared" si="12"/>
        <v>16.752</v>
      </c>
      <c r="O14" s="33">
        <v>81.05</v>
      </c>
      <c r="P14" s="31">
        <f t="shared" si="13"/>
        <v>16.21</v>
      </c>
      <c r="Q14" s="31">
        <f t="shared" si="14"/>
        <v>83.714</v>
      </c>
      <c r="R14" s="31">
        <f t="shared" si="15"/>
        <v>41.857</v>
      </c>
      <c r="S14" s="31">
        <f t="shared" si="16"/>
        <v>76.6903333333333</v>
      </c>
      <c r="T14" s="28">
        <f t="shared" si="17"/>
        <v>9</v>
      </c>
      <c r="U14" s="28" t="s">
        <v>22</v>
      </c>
      <c r="V14" s="28"/>
    </row>
    <row r="15" s="10" customFormat="1" ht="18" customHeight="1" spans="1:22">
      <c r="A15" s="27">
        <v>10</v>
      </c>
      <c r="B15" s="28" t="s">
        <v>40</v>
      </c>
      <c r="C15" s="29" t="s">
        <v>41</v>
      </c>
      <c r="D15" s="30">
        <v>71</v>
      </c>
      <c r="E15" s="31">
        <f t="shared" si="10"/>
        <v>35.5</v>
      </c>
      <c r="F15" s="32">
        <v>49</v>
      </c>
      <c r="G15" s="33">
        <v>81.22</v>
      </c>
      <c r="H15" s="31">
        <f t="shared" ref="H15:L15" si="20">G15*0.2</f>
        <v>16.244</v>
      </c>
      <c r="I15" s="33">
        <v>77.96</v>
      </c>
      <c r="J15" s="31">
        <f t="shared" si="20"/>
        <v>15.592</v>
      </c>
      <c r="K15" s="33">
        <v>83.86</v>
      </c>
      <c r="L15" s="31">
        <f t="shared" si="20"/>
        <v>16.772</v>
      </c>
      <c r="M15" s="33">
        <v>81.26</v>
      </c>
      <c r="N15" s="31">
        <f t="shared" si="12"/>
        <v>16.252</v>
      </c>
      <c r="O15" s="33">
        <v>84.8</v>
      </c>
      <c r="P15" s="31">
        <f t="shared" si="13"/>
        <v>16.96</v>
      </c>
      <c r="Q15" s="31">
        <f t="shared" si="14"/>
        <v>81.82</v>
      </c>
      <c r="R15" s="31">
        <f t="shared" si="15"/>
        <v>40.91</v>
      </c>
      <c r="S15" s="31">
        <f t="shared" si="16"/>
        <v>76.41</v>
      </c>
      <c r="T15" s="28">
        <f t="shared" si="17"/>
        <v>10</v>
      </c>
      <c r="U15" s="28" t="s">
        <v>22</v>
      </c>
      <c r="V15" s="28"/>
    </row>
    <row r="16" s="10" customFormat="1" ht="18" customHeight="1" spans="1:22">
      <c r="A16" s="27">
        <v>11</v>
      </c>
      <c r="B16" s="28" t="s">
        <v>42</v>
      </c>
      <c r="C16" s="29" t="s">
        <v>43</v>
      </c>
      <c r="D16" s="30">
        <v>71.4666666666667</v>
      </c>
      <c r="E16" s="31">
        <f t="shared" si="10"/>
        <v>35.7333333333333</v>
      </c>
      <c r="F16" s="32">
        <v>42</v>
      </c>
      <c r="G16" s="33">
        <v>82.38</v>
      </c>
      <c r="H16" s="31">
        <f t="shared" ref="H16:L16" si="21">G16*0.2</f>
        <v>16.476</v>
      </c>
      <c r="I16" s="33">
        <v>80.62</v>
      </c>
      <c r="J16" s="31">
        <f t="shared" si="21"/>
        <v>16.124</v>
      </c>
      <c r="K16" s="33">
        <v>79.28</v>
      </c>
      <c r="L16" s="31">
        <f t="shared" si="21"/>
        <v>15.856</v>
      </c>
      <c r="M16" s="33">
        <v>80.86</v>
      </c>
      <c r="N16" s="31">
        <f t="shared" si="12"/>
        <v>16.172</v>
      </c>
      <c r="O16" s="33">
        <v>83.3</v>
      </c>
      <c r="P16" s="31">
        <f t="shared" si="13"/>
        <v>16.66</v>
      </c>
      <c r="Q16" s="31">
        <f t="shared" si="14"/>
        <v>81.288</v>
      </c>
      <c r="R16" s="31">
        <f t="shared" si="15"/>
        <v>40.644</v>
      </c>
      <c r="S16" s="31">
        <f t="shared" si="16"/>
        <v>76.3773333333333</v>
      </c>
      <c r="T16" s="28">
        <f t="shared" si="17"/>
        <v>11</v>
      </c>
      <c r="U16" s="28" t="s">
        <v>22</v>
      </c>
      <c r="V16" s="28"/>
    </row>
    <row r="17" s="10" customFormat="1" ht="18" customHeight="1" spans="1:22">
      <c r="A17" s="27">
        <v>12</v>
      </c>
      <c r="B17" s="28" t="s">
        <v>44</v>
      </c>
      <c r="C17" s="29" t="s">
        <v>45</v>
      </c>
      <c r="D17" s="30">
        <v>70.8666666666667</v>
      </c>
      <c r="E17" s="31">
        <f t="shared" si="10"/>
        <v>35.4333333333333</v>
      </c>
      <c r="F17" s="32">
        <v>32</v>
      </c>
      <c r="G17" s="33">
        <v>81.4</v>
      </c>
      <c r="H17" s="31">
        <f t="shared" ref="H17:L17" si="22">G17*0.2</f>
        <v>16.28</v>
      </c>
      <c r="I17" s="33">
        <v>82.36</v>
      </c>
      <c r="J17" s="31">
        <f t="shared" si="22"/>
        <v>16.472</v>
      </c>
      <c r="K17" s="33">
        <v>81.76</v>
      </c>
      <c r="L17" s="31">
        <f t="shared" si="22"/>
        <v>16.352</v>
      </c>
      <c r="M17" s="33">
        <v>81.62</v>
      </c>
      <c r="N17" s="31">
        <f t="shared" si="12"/>
        <v>16.324</v>
      </c>
      <c r="O17" s="33">
        <v>81.8</v>
      </c>
      <c r="P17" s="31">
        <f t="shared" si="13"/>
        <v>16.36</v>
      </c>
      <c r="Q17" s="31">
        <f t="shared" si="14"/>
        <v>81.788</v>
      </c>
      <c r="R17" s="31">
        <f t="shared" si="15"/>
        <v>40.894</v>
      </c>
      <c r="S17" s="31">
        <f t="shared" si="16"/>
        <v>76.3273333333333</v>
      </c>
      <c r="T17" s="28">
        <f t="shared" si="17"/>
        <v>12</v>
      </c>
      <c r="U17" s="28" t="s">
        <v>22</v>
      </c>
      <c r="V17" s="28"/>
    </row>
    <row r="18" s="10" customFormat="1" ht="18" customHeight="1" spans="1:22">
      <c r="A18" s="27">
        <v>13</v>
      </c>
      <c r="B18" s="28" t="s">
        <v>46</v>
      </c>
      <c r="C18" s="29" t="s">
        <v>47</v>
      </c>
      <c r="D18" s="30">
        <v>70.2666666666667</v>
      </c>
      <c r="E18" s="31">
        <f t="shared" si="10"/>
        <v>35.1333333333333</v>
      </c>
      <c r="F18" s="32">
        <v>22</v>
      </c>
      <c r="G18" s="33">
        <v>80.26</v>
      </c>
      <c r="H18" s="31">
        <f t="shared" ref="H18:L18" si="23">G18*0.2</f>
        <v>16.052</v>
      </c>
      <c r="I18" s="33">
        <v>82.44</v>
      </c>
      <c r="J18" s="31">
        <f t="shared" si="23"/>
        <v>16.488</v>
      </c>
      <c r="K18" s="33">
        <v>82.96</v>
      </c>
      <c r="L18" s="31">
        <f t="shared" si="23"/>
        <v>16.592</v>
      </c>
      <c r="M18" s="33">
        <v>79.74</v>
      </c>
      <c r="N18" s="31">
        <f t="shared" si="12"/>
        <v>15.948</v>
      </c>
      <c r="O18" s="33">
        <v>82.9</v>
      </c>
      <c r="P18" s="31">
        <f t="shared" si="13"/>
        <v>16.58</v>
      </c>
      <c r="Q18" s="31">
        <f t="shared" si="14"/>
        <v>81.66</v>
      </c>
      <c r="R18" s="31">
        <f t="shared" si="15"/>
        <v>40.83</v>
      </c>
      <c r="S18" s="31">
        <f t="shared" si="16"/>
        <v>75.9633333333333</v>
      </c>
      <c r="T18" s="28">
        <f t="shared" si="17"/>
        <v>13</v>
      </c>
      <c r="U18" s="28" t="s">
        <v>22</v>
      </c>
      <c r="V18" s="28"/>
    </row>
    <row r="19" s="10" customFormat="1" ht="18" customHeight="1" spans="1:22">
      <c r="A19" s="27">
        <v>14</v>
      </c>
      <c r="B19" s="28" t="s">
        <v>48</v>
      </c>
      <c r="C19" s="29" t="s">
        <v>49</v>
      </c>
      <c r="D19" s="30">
        <v>70.7333333333333</v>
      </c>
      <c r="E19" s="31">
        <f t="shared" si="10"/>
        <v>35.3666666666667</v>
      </c>
      <c r="F19" s="32">
        <v>44</v>
      </c>
      <c r="G19" s="33">
        <v>84.52</v>
      </c>
      <c r="H19" s="31">
        <f t="shared" ref="H19:L19" si="24">G19*0.2</f>
        <v>16.904</v>
      </c>
      <c r="I19" s="33">
        <v>74.64</v>
      </c>
      <c r="J19" s="31">
        <f t="shared" si="24"/>
        <v>14.928</v>
      </c>
      <c r="K19" s="33">
        <v>82.28</v>
      </c>
      <c r="L19" s="31">
        <f t="shared" si="24"/>
        <v>16.456</v>
      </c>
      <c r="M19" s="33">
        <v>81.06</v>
      </c>
      <c r="N19" s="31">
        <f t="shared" si="12"/>
        <v>16.212</v>
      </c>
      <c r="O19" s="33">
        <v>82.25</v>
      </c>
      <c r="P19" s="31">
        <f t="shared" si="13"/>
        <v>16.45</v>
      </c>
      <c r="Q19" s="31">
        <f t="shared" si="14"/>
        <v>80.95</v>
      </c>
      <c r="R19" s="31">
        <f t="shared" si="15"/>
        <v>40.475</v>
      </c>
      <c r="S19" s="31">
        <f t="shared" si="16"/>
        <v>75.8416666666667</v>
      </c>
      <c r="T19" s="28">
        <f t="shared" si="17"/>
        <v>14</v>
      </c>
      <c r="U19" s="28" t="s">
        <v>22</v>
      </c>
      <c r="V19" s="28"/>
    </row>
    <row r="20" s="10" customFormat="1" ht="18" customHeight="1" spans="1:22">
      <c r="A20" s="27">
        <v>15</v>
      </c>
      <c r="B20" s="28" t="s">
        <v>50</v>
      </c>
      <c r="C20" s="29" t="s">
        <v>51</v>
      </c>
      <c r="D20" s="30">
        <v>68.6666666666667</v>
      </c>
      <c r="E20" s="31">
        <f t="shared" si="10"/>
        <v>34.3333333333333</v>
      </c>
      <c r="F20" s="32">
        <v>10</v>
      </c>
      <c r="G20" s="33">
        <v>83.12</v>
      </c>
      <c r="H20" s="31">
        <f t="shared" ref="H20:L20" si="25">G20*0.2</f>
        <v>16.624</v>
      </c>
      <c r="I20" s="33">
        <v>82.9</v>
      </c>
      <c r="J20" s="31">
        <f t="shared" si="25"/>
        <v>16.58</v>
      </c>
      <c r="K20" s="33">
        <v>80.28</v>
      </c>
      <c r="L20" s="31">
        <f t="shared" si="25"/>
        <v>16.056</v>
      </c>
      <c r="M20" s="33">
        <v>81.02</v>
      </c>
      <c r="N20" s="31">
        <f t="shared" si="12"/>
        <v>16.204</v>
      </c>
      <c r="O20" s="33">
        <v>84.75</v>
      </c>
      <c r="P20" s="31">
        <f t="shared" si="13"/>
        <v>16.95</v>
      </c>
      <c r="Q20" s="31">
        <f t="shared" si="14"/>
        <v>82.414</v>
      </c>
      <c r="R20" s="31">
        <f t="shared" si="15"/>
        <v>41.207</v>
      </c>
      <c r="S20" s="31">
        <f t="shared" si="16"/>
        <v>75.5403333333333</v>
      </c>
      <c r="T20" s="28">
        <f t="shared" si="17"/>
        <v>15</v>
      </c>
      <c r="U20" s="28" t="s">
        <v>22</v>
      </c>
      <c r="V20" s="28"/>
    </row>
    <row r="21" s="10" customFormat="1" ht="18" customHeight="1" spans="1:22">
      <c r="A21" s="27">
        <v>16</v>
      </c>
      <c r="B21" s="28" t="s">
        <v>52</v>
      </c>
      <c r="C21" s="29" t="s">
        <v>53</v>
      </c>
      <c r="D21" s="30">
        <v>67.8</v>
      </c>
      <c r="E21" s="31">
        <f t="shared" si="10"/>
        <v>33.9</v>
      </c>
      <c r="F21" s="32">
        <v>46</v>
      </c>
      <c r="G21" s="33">
        <v>82.06</v>
      </c>
      <c r="H21" s="31">
        <f t="shared" ref="H21:L21" si="26">G21*0.2</f>
        <v>16.412</v>
      </c>
      <c r="I21" s="33">
        <v>82.86</v>
      </c>
      <c r="J21" s="31">
        <f t="shared" si="26"/>
        <v>16.572</v>
      </c>
      <c r="K21" s="33">
        <v>82.32</v>
      </c>
      <c r="L21" s="31">
        <f t="shared" si="26"/>
        <v>16.464</v>
      </c>
      <c r="M21" s="33">
        <v>82.02</v>
      </c>
      <c r="N21" s="31">
        <f t="shared" si="12"/>
        <v>16.404</v>
      </c>
      <c r="O21" s="33">
        <v>84</v>
      </c>
      <c r="P21" s="31">
        <f t="shared" si="13"/>
        <v>16.8</v>
      </c>
      <c r="Q21" s="31">
        <f t="shared" si="14"/>
        <v>82.652</v>
      </c>
      <c r="R21" s="31">
        <f t="shared" si="15"/>
        <v>41.326</v>
      </c>
      <c r="S21" s="31">
        <f t="shared" si="16"/>
        <v>75.226</v>
      </c>
      <c r="T21" s="28">
        <f t="shared" si="17"/>
        <v>16</v>
      </c>
      <c r="U21" s="28"/>
      <c r="V21" s="28"/>
    </row>
    <row r="22" s="10" customFormat="1" ht="18" customHeight="1" spans="1:22">
      <c r="A22" s="27">
        <v>17</v>
      </c>
      <c r="B22" s="28" t="s">
        <v>54</v>
      </c>
      <c r="C22" s="29" t="s">
        <v>55</v>
      </c>
      <c r="D22" s="30">
        <v>68.7333333333333</v>
      </c>
      <c r="E22" s="31">
        <f t="shared" si="10"/>
        <v>34.3666666666667</v>
      </c>
      <c r="F22" s="32">
        <v>1</v>
      </c>
      <c r="G22" s="33">
        <v>82.5</v>
      </c>
      <c r="H22" s="31">
        <f t="shared" ref="H22:L22" si="27">G22*0.2</f>
        <v>16.5</v>
      </c>
      <c r="I22" s="33">
        <v>80.96</v>
      </c>
      <c r="J22" s="31">
        <f t="shared" si="27"/>
        <v>16.192</v>
      </c>
      <c r="K22" s="33">
        <v>80.08</v>
      </c>
      <c r="L22" s="31">
        <f t="shared" si="27"/>
        <v>16.016</v>
      </c>
      <c r="M22" s="33">
        <v>81.1</v>
      </c>
      <c r="N22" s="31">
        <f t="shared" si="12"/>
        <v>16.22</v>
      </c>
      <c r="O22" s="33">
        <v>80.45</v>
      </c>
      <c r="P22" s="31">
        <f t="shared" si="13"/>
        <v>16.09</v>
      </c>
      <c r="Q22" s="31">
        <f t="shared" si="14"/>
        <v>81.018</v>
      </c>
      <c r="R22" s="31">
        <f t="shared" si="15"/>
        <v>40.509</v>
      </c>
      <c r="S22" s="31">
        <f t="shared" si="16"/>
        <v>74.8756666666667</v>
      </c>
      <c r="T22" s="28">
        <f t="shared" si="17"/>
        <v>17</v>
      </c>
      <c r="U22" s="28"/>
      <c r="V22" s="28"/>
    </row>
    <row r="23" s="10" customFormat="1" ht="18" customHeight="1" spans="1:22">
      <c r="A23" s="27">
        <v>18</v>
      </c>
      <c r="B23" s="28" t="s">
        <v>56</v>
      </c>
      <c r="C23" s="29" t="s">
        <v>57</v>
      </c>
      <c r="D23" s="30">
        <v>66.8</v>
      </c>
      <c r="E23" s="31">
        <f t="shared" si="10"/>
        <v>33.4</v>
      </c>
      <c r="F23" s="32">
        <v>11</v>
      </c>
      <c r="G23" s="33">
        <v>83.64</v>
      </c>
      <c r="H23" s="31">
        <f t="shared" ref="H23:L23" si="28">G23*0.2</f>
        <v>16.728</v>
      </c>
      <c r="I23" s="33">
        <v>84.5</v>
      </c>
      <c r="J23" s="31">
        <f t="shared" si="28"/>
        <v>16.9</v>
      </c>
      <c r="K23" s="33">
        <v>84.36</v>
      </c>
      <c r="L23" s="31">
        <f t="shared" si="28"/>
        <v>16.872</v>
      </c>
      <c r="M23" s="33">
        <v>80.48</v>
      </c>
      <c r="N23" s="31">
        <f t="shared" si="12"/>
        <v>16.096</v>
      </c>
      <c r="O23" s="33">
        <v>80.5</v>
      </c>
      <c r="P23" s="31">
        <f t="shared" si="13"/>
        <v>16.1</v>
      </c>
      <c r="Q23" s="31">
        <f t="shared" si="14"/>
        <v>82.696</v>
      </c>
      <c r="R23" s="31">
        <f t="shared" si="15"/>
        <v>41.348</v>
      </c>
      <c r="S23" s="31">
        <f t="shared" si="16"/>
        <v>74.748</v>
      </c>
      <c r="T23" s="28">
        <f t="shared" si="17"/>
        <v>18</v>
      </c>
      <c r="U23" s="28"/>
      <c r="V23" s="28"/>
    </row>
    <row r="24" s="10" customFormat="1" ht="18" customHeight="1" spans="1:22">
      <c r="A24" s="27">
        <v>19</v>
      </c>
      <c r="B24" s="28" t="s">
        <v>58</v>
      </c>
      <c r="C24" s="29" t="s">
        <v>59</v>
      </c>
      <c r="D24" s="30">
        <v>68.2666666666667</v>
      </c>
      <c r="E24" s="31">
        <f t="shared" si="10"/>
        <v>34.1333333333333</v>
      </c>
      <c r="F24" s="32">
        <v>21</v>
      </c>
      <c r="G24" s="33">
        <v>83.88</v>
      </c>
      <c r="H24" s="31">
        <f t="shared" ref="H24:L24" si="29">G24*0.2</f>
        <v>16.776</v>
      </c>
      <c r="I24" s="33">
        <v>77.58</v>
      </c>
      <c r="J24" s="31">
        <f t="shared" si="29"/>
        <v>15.516</v>
      </c>
      <c r="K24" s="33">
        <v>79.6</v>
      </c>
      <c r="L24" s="31">
        <f t="shared" si="29"/>
        <v>15.92</v>
      </c>
      <c r="M24" s="33">
        <v>80.16</v>
      </c>
      <c r="N24" s="31">
        <f t="shared" si="12"/>
        <v>16.032</v>
      </c>
      <c r="O24" s="33">
        <v>82.85</v>
      </c>
      <c r="P24" s="31">
        <f t="shared" si="13"/>
        <v>16.57</v>
      </c>
      <c r="Q24" s="31">
        <f t="shared" si="14"/>
        <v>80.814</v>
      </c>
      <c r="R24" s="31">
        <f t="shared" si="15"/>
        <v>40.407</v>
      </c>
      <c r="S24" s="31">
        <f t="shared" si="16"/>
        <v>74.5403333333333</v>
      </c>
      <c r="T24" s="28">
        <f t="shared" si="17"/>
        <v>19</v>
      </c>
      <c r="U24" s="28"/>
      <c r="V24" s="28"/>
    </row>
    <row r="25" s="10" customFormat="1" ht="18" customHeight="1" spans="1:22">
      <c r="A25" s="27">
        <v>20</v>
      </c>
      <c r="B25" s="28" t="s">
        <v>60</v>
      </c>
      <c r="C25" s="29" t="s">
        <v>61</v>
      </c>
      <c r="D25" s="30">
        <v>68</v>
      </c>
      <c r="E25" s="31">
        <f t="shared" si="10"/>
        <v>34</v>
      </c>
      <c r="F25" s="32">
        <v>19</v>
      </c>
      <c r="G25" s="33">
        <v>82.32</v>
      </c>
      <c r="H25" s="31">
        <f t="shared" ref="H25:L25" si="30">G25*0.2</f>
        <v>16.464</v>
      </c>
      <c r="I25" s="33">
        <v>77.08</v>
      </c>
      <c r="J25" s="31">
        <f t="shared" si="30"/>
        <v>15.416</v>
      </c>
      <c r="K25" s="33">
        <v>80.2</v>
      </c>
      <c r="L25" s="31">
        <f t="shared" si="30"/>
        <v>16.04</v>
      </c>
      <c r="M25" s="33">
        <v>77.9</v>
      </c>
      <c r="N25" s="31">
        <f t="shared" si="12"/>
        <v>15.58</v>
      </c>
      <c r="O25" s="33">
        <v>84.65</v>
      </c>
      <c r="P25" s="31">
        <f t="shared" si="13"/>
        <v>16.93</v>
      </c>
      <c r="Q25" s="31">
        <f t="shared" si="14"/>
        <v>80.43</v>
      </c>
      <c r="R25" s="31">
        <f t="shared" si="15"/>
        <v>40.215</v>
      </c>
      <c r="S25" s="31">
        <f t="shared" si="16"/>
        <v>74.215</v>
      </c>
      <c r="T25" s="28">
        <f t="shared" si="17"/>
        <v>20</v>
      </c>
      <c r="U25" s="28"/>
      <c r="V25" s="28"/>
    </row>
    <row r="26" s="10" customFormat="1" ht="18" customHeight="1" spans="1:22">
      <c r="A26" s="27">
        <v>21</v>
      </c>
      <c r="B26" s="28" t="s">
        <v>62</v>
      </c>
      <c r="C26" s="29" t="s">
        <v>63</v>
      </c>
      <c r="D26" s="30">
        <v>68.6</v>
      </c>
      <c r="E26" s="31">
        <f t="shared" si="10"/>
        <v>34.3</v>
      </c>
      <c r="F26" s="32">
        <v>6</v>
      </c>
      <c r="G26" s="33">
        <v>80.14</v>
      </c>
      <c r="H26" s="31">
        <f t="shared" ref="H26:L26" si="31">G26*0.2</f>
        <v>16.028</v>
      </c>
      <c r="I26" s="33">
        <v>73.96</v>
      </c>
      <c r="J26" s="31">
        <f t="shared" si="31"/>
        <v>14.792</v>
      </c>
      <c r="K26" s="33">
        <v>81.9</v>
      </c>
      <c r="L26" s="31">
        <f t="shared" si="31"/>
        <v>16.38</v>
      </c>
      <c r="M26" s="33">
        <v>79.3</v>
      </c>
      <c r="N26" s="31">
        <f t="shared" si="12"/>
        <v>15.86</v>
      </c>
      <c r="O26" s="33">
        <v>82.6</v>
      </c>
      <c r="P26" s="31">
        <f t="shared" si="13"/>
        <v>16.52</v>
      </c>
      <c r="Q26" s="31">
        <f t="shared" si="14"/>
        <v>79.58</v>
      </c>
      <c r="R26" s="31">
        <f t="shared" si="15"/>
        <v>39.79</v>
      </c>
      <c r="S26" s="31">
        <f t="shared" si="16"/>
        <v>74.09</v>
      </c>
      <c r="T26" s="28">
        <f t="shared" si="17"/>
        <v>21</v>
      </c>
      <c r="U26" s="28"/>
      <c r="V26" s="28"/>
    </row>
    <row r="27" s="10" customFormat="1" ht="18" customHeight="1" spans="1:22">
      <c r="A27" s="27">
        <v>22</v>
      </c>
      <c r="B27" s="28" t="s">
        <v>64</v>
      </c>
      <c r="C27" s="29" t="s">
        <v>65</v>
      </c>
      <c r="D27" s="30">
        <v>68.8</v>
      </c>
      <c r="E27" s="31">
        <f t="shared" si="10"/>
        <v>34.4</v>
      </c>
      <c r="F27" s="32">
        <v>7</v>
      </c>
      <c r="G27" s="33">
        <v>82.76</v>
      </c>
      <c r="H27" s="31">
        <f t="shared" ref="H27:L27" si="32">G27*0.2</f>
        <v>16.552</v>
      </c>
      <c r="I27" s="33">
        <v>77.24</v>
      </c>
      <c r="J27" s="31">
        <f t="shared" si="32"/>
        <v>15.448</v>
      </c>
      <c r="K27" s="33">
        <v>82.42</v>
      </c>
      <c r="L27" s="31">
        <f t="shared" si="32"/>
        <v>16.484</v>
      </c>
      <c r="M27" s="33">
        <v>72.16</v>
      </c>
      <c r="N27" s="31">
        <f t="shared" si="12"/>
        <v>14.432</v>
      </c>
      <c r="O27" s="33">
        <v>82.25</v>
      </c>
      <c r="P27" s="31">
        <f t="shared" si="13"/>
        <v>16.45</v>
      </c>
      <c r="Q27" s="31">
        <f t="shared" si="14"/>
        <v>79.366</v>
      </c>
      <c r="R27" s="31">
        <f t="shared" si="15"/>
        <v>39.683</v>
      </c>
      <c r="S27" s="31">
        <f t="shared" si="16"/>
        <v>74.083</v>
      </c>
      <c r="T27" s="28">
        <f t="shared" si="17"/>
        <v>22</v>
      </c>
      <c r="U27" s="28"/>
      <c r="V27" s="28"/>
    </row>
    <row r="28" s="10" customFormat="1" ht="18" customHeight="1" spans="1:22">
      <c r="A28" s="27">
        <v>23</v>
      </c>
      <c r="B28" s="28" t="s">
        <v>66</v>
      </c>
      <c r="C28" s="29" t="s">
        <v>67</v>
      </c>
      <c r="D28" s="30">
        <v>67.1333333333333</v>
      </c>
      <c r="E28" s="31">
        <f t="shared" si="10"/>
        <v>33.5666666666667</v>
      </c>
      <c r="F28" s="32">
        <v>24</v>
      </c>
      <c r="G28" s="33">
        <v>84.12</v>
      </c>
      <c r="H28" s="31">
        <f t="shared" ref="H28:L28" si="33">G28*0.2</f>
        <v>16.824</v>
      </c>
      <c r="I28" s="33">
        <v>76.36</v>
      </c>
      <c r="J28" s="31">
        <f t="shared" si="33"/>
        <v>15.272</v>
      </c>
      <c r="K28" s="33">
        <v>82.08</v>
      </c>
      <c r="L28" s="31">
        <f t="shared" si="33"/>
        <v>16.416</v>
      </c>
      <c r="M28" s="33">
        <v>81.44</v>
      </c>
      <c r="N28" s="31">
        <f t="shared" si="12"/>
        <v>16.288</v>
      </c>
      <c r="O28" s="33">
        <v>80.7</v>
      </c>
      <c r="P28" s="31">
        <f t="shared" si="13"/>
        <v>16.14</v>
      </c>
      <c r="Q28" s="31">
        <f t="shared" si="14"/>
        <v>80.94</v>
      </c>
      <c r="R28" s="31">
        <f t="shared" si="15"/>
        <v>40.47</v>
      </c>
      <c r="S28" s="31">
        <f t="shared" si="16"/>
        <v>74.0366666666667</v>
      </c>
      <c r="T28" s="28">
        <f t="shared" si="17"/>
        <v>23</v>
      </c>
      <c r="U28" s="28"/>
      <c r="V28" s="28"/>
    </row>
    <row r="29" s="10" customFormat="1" ht="18" customHeight="1" spans="1:22">
      <c r="A29" s="27">
        <v>24</v>
      </c>
      <c r="B29" s="28" t="s">
        <v>68</v>
      </c>
      <c r="C29" s="29" t="s">
        <v>69</v>
      </c>
      <c r="D29" s="30">
        <v>67.5333333333333</v>
      </c>
      <c r="E29" s="31">
        <f t="shared" si="10"/>
        <v>33.7666666666667</v>
      </c>
      <c r="F29" s="32">
        <v>4</v>
      </c>
      <c r="G29" s="33">
        <v>80.16</v>
      </c>
      <c r="H29" s="31">
        <f t="shared" ref="H29:L29" si="34">G29*0.2</f>
        <v>16.032</v>
      </c>
      <c r="I29" s="33">
        <v>75.3</v>
      </c>
      <c r="J29" s="31">
        <f t="shared" si="34"/>
        <v>15.06</v>
      </c>
      <c r="K29" s="33">
        <v>83.3</v>
      </c>
      <c r="L29" s="31">
        <f t="shared" si="34"/>
        <v>16.66</v>
      </c>
      <c r="M29" s="33">
        <v>82.3</v>
      </c>
      <c r="N29" s="31">
        <f t="shared" si="12"/>
        <v>16.46</v>
      </c>
      <c r="O29" s="33">
        <v>79.4</v>
      </c>
      <c r="P29" s="31">
        <f t="shared" si="13"/>
        <v>15.88</v>
      </c>
      <c r="Q29" s="31">
        <f t="shared" si="14"/>
        <v>80.092</v>
      </c>
      <c r="R29" s="31">
        <f t="shared" si="15"/>
        <v>40.046</v>
      </c>
      <c r="S29" s="31">
        <f t="shared" si="16"/>
        <v>73.8126666666667</v>
      </c>
      <c r="T29" s="28">
        <f t="shared" si="17"/>
        <v>24</v>
      </c>
      <c r="U29" s="28"/>
      <c r="V29" s="28"/>
    </row>
    <row r="30" s="10" customFormat="1" ht="18" customHeight="1" spans="1:22">
      <c r="A30" s="27">
        <v>25</v>
      </c>
      <c r="B30" s="28" t="s">
        <v>70</v>
      </c>
      <c r="C30" s="29" t="s">
        <v>71</v>
      </c>
      <c r="D30" s="30">
        <v>64.8666666666667</v>
      </c>
      <c r="E30" s="31">
        <f t="shared" si="10"/>
        <v>32.4333333333333</v>
      </c>
      <c r="F30" s="32">
        <v>45</v>
      </c>
      <c r="G30" s="33">
        <v>79.38</v>
      </c>
      <c r="H30" s="31">
        <f t="shared" ref="H30:L30" si="35">G30*0.2</f>
        <v>15.876</v>
      </c>
      <c r="I30" s="33">
        <v>84.26</v>
      </c>
      <c r="J30" s="31">
        <f t="shared" si="35"/>
        <v>16.852</v>
      </c>
      <c r="K30" s="33">
        <v>83.74</v>
      </c>
      <c r="L30" s="31">
        <f t="shared" si="35"/>
        <v>16.748</v>
      </c>
      <c r="M30" s="33">
        <v>82.16</v>
      </c>
      <c r="N30" s="31">
        <f t="shared" si="12"/>
        <v>16.432</v>
      </c>
      <c r="O30" s="33">
        <v>83.3</v>
      </c>
      <c r="P30" s="31">
        <f t="shared" si="13"/>
        <v>16.66</v>
      </c>
      <c r="Q30" s="31">
        <f t="shared" si="14"/>
        <v>82.568</v>
      </c>
      <c r="R30" s="31">
        <f t="shared" si="15"/>
        <v>41.284</v>
      </c>
      <c r="S30" s="31">
        <f t="shared" si="16"/>
        <v>73.7173333333333</v>
      </c>
      <c r="T30" s="28">
        <f t="shared" si="17"/>
        <v>25</v>
      </c>
      <c r="U30" s="28"/>
      <c r="V30" s="28"/>
    </row>
    <row r="31" s="10" customFormat="1" ht="18" customHeight="1" spans="1:22">
      <c r="A31" s="27">
        <v>26</v>
      </c>
      <c r="B31" s="28" t="s">
        <v>72</v>
      </c>
      <c r="C31" s="29" t="s">
        <v>73</v>
      </c>
      <c r="D31" s="30">
        <v>68.2</v>
      </c>
      <c r="E31" s="31">
        <f t="shared" si="10"/>
        <v>34.1</v>
      </c>
      <c r="F31" s="32">
        <v>38</v>
      </c>
      <c r="G31" s="33">
        <v>79.24</v>
      </c>
      <c r="H31" s="31">
        <f t="shared" ref="H31:L31" si="36">G31*0.2</f>
        <v>15.848</v>
      </c>
      <c r="I31" s="33">
        <v>76.12</v>
      </c>
      <c r="J31" s="31">
        <f t="shared" si="36"/>
        <v>15.224</v>
      </c>
      <c r="K31" s="33">
        <v>81.96</v>
      </c>
      <c r="L31" s="31">
        <f t="shared" si="36"/>
        <v>16.392</v>
      </c>
      <c r="M31" s="33">
        <v>78.5</v>
      </c>
      <c r="N31" s="31">
        <f t="shared" si="12"/>
        <v>15.7</v>
      </c>
      <c r="O31" s="33">
        <v>80.35</v>
      </c>
      <c r="P31" s="31">
        <f t="shared" si="13"/>
        <v>16.07</v>
      </c>
      <c r="Q31" s="31">
        <f t="shared" si="14"/>
        <v>79.234</v>
      </c>
      <c r="R31" s="31">
        <f t="shared" si="15"/>
        <v>39.617</v>
      </c>
      <c r="S31" s="31">
        <f t="shared" si="16"/>
        <v>73.717</v>
      </c>
      <c r="T31" s="28">
        <f t="shared" si="17"/>
        <v>26</v>
      </c>
      <c r="U31" s="28"/>
      <c r="V31" s="28"/>
    </row>
    <row r="32" s="10" customFormat="1" ht="18" customHeight="1" spans="1:22">
      <c r="A32" s="27">
        <v>27</v>
      </c>
      <c r="B32" s="28" t="s">
        <v>74</v>
      </c>
      <c r="C32" s="29" t="s">
        <v>75</v>
      </c>
      <c r="D32" s="30">
        <v>65.9333333333333</v>
      </c>
      <c r="E32" s="31">
        <f t="shared" si="10"/>
        <v>32.9666666666667</v>
      </c>
      <c r="F32" s="32">
        <v>9</v>
      </c>
      <c r="G32" s="33">
        <v>84.1</v>
      </c>
      <c r="H32" s="31">
        <f t="shared" ref="H32:L32" si="37">G32*0.2</f>
        <v>16.82</v>
      </c>
      <c r="I32" s="33">
        <v>75.04</v>
      </c>
      <c r="J32" s="31">
        <f t="shared" si="37"/>
        <v>15.008</v>
      </c>
      <c r="K32" s="33">
        <v>83.24</v>
      </c>
      <c r="L32" s="31">
        <f t="shared" si="37"/>
        <v>16.648</v>
      </c>
      <c r="M32" s="33">
        <v>82.74</v>
      </c>
      <c r="N32" s="31">
        <f t="shared" si="12"/>
        <v>16.548</v>
      </c>
      <c r="O32" s="33">
        <v>81.5</v>
      </c>
      <c r="P32" s="31">
        <f t="shared" si="13"/>
        <v>16.3</v>
      </c>
      <c r="Q32" s="31">
        <f t="shared" si="14"/>
        <v>81.324</v>
      </c>
      <c r="R32" s="31">
        <f t="shared" si="15"/>
        <v>40.662</v>
      </c>
      <c r="S32" s="31">
        <f t="shared" si="16"/>
        <v>73.6286666666667</v>
      </c>
      <c r="T32" s="28">
        <f t="shared" si="17"/>
        <v>27</v>
      </c>
      <c r="U32" s="28"/>
      <c r="V32" s="28"/>
    </row>
    <row r="33" s="10" customFormat="1" ht="18" customHeight="1" spans="1:22">
      <c r="A33" s="27">
        <v>28</v>
      </c>
      <c r="B33" s="28" t="s">
        <v>76</v>
      </c>
      <c r="C33" s="29" t="s">
        <v>77</v>
      </c>
      <c r="D33" s="30">
        <v>69.8666666666667</v>
      </c>
      <c r="E33" s="31">
        <f t="shared" si="10"/>
        <v>34.9333333333333</v>
      </c>
      <c r="F33" s="32">
        <v>3</v>
      </c>
      <c r="G33" s="33">
        <v>80.3</v>
      </c>
      <c r="H33" s="31">
        <f t="shared" ref="H33:L33" si="38">G33*0.2</f>
        <v>16.06</v>
      </c>
      <c r="I33" s="33">
        <v>73.16</v>
      </c>
      <c r="J33" s="31">
        <f t="shared" si="38"/>
        <v>14.632</v>
      </c>
      <c r="K33" s="33">
        <v>74.98</v>
      </c>
      <c r="L33" s="31">
        <f t="shared" si="38"/>
        <v>14.996</v>
      </c>
      <c r="M33" s="33">
        <v>76.66</v>
      </c>
      <c r="N33" s="31">
        <f t="shared" si="12"/>
        <v>15.332</v>
      </c>
      <c r="O33" s="33">
        <v>80.9</v>
      </c>
      <c r="P33" s="31">
        <f t="shared" si="13"/>
        <v>16.18</v>
      </c>
      <c r="Q33" s="31">
        <f t="shared" si="14"/>
        <v>77.2</v>
      </c>
      <c r="R33" s="31">
        <f t="shared" si="15"/>
        <v>38.6</v>
      </c>
      <c r="S33" s="31">
        <f t="shared" si="16"/>
        <v>73.5333333333333</v>
      </c>
      <c r="T33" s="28">
        <f t="shared" si="17"/>
        <v>28</v>
      </c>
      <c r="U33" s="28"/>
      <c r="V33" s="28"/>
    </row>
    <row r="34" s="10" customFormat="1" ht="18" customHeight="1" spans="1:22">
      <c r="A34" s="27">
        <v>29</v>
      </c>
      <c r="B34" s="28" t="s">
        <v>78</v>
      </c>
      <c r="C34" s="29" t="s">
        <v>79</v>
      </c>
      <c r="D34" s="30">
        <v>65.8</v>
      </c>
      <c r="E34" s="31">
        <f t="shared" si="10"/>
        <v>32.9</v>
      </c>
      <c r="F34" s="32">
        <v>29</v>
      </c>
      <c r="G34" s="33">
        <v>78.38</v>
      </c>
      <c r="H34" s="31">
        <f t="shared" ref="H34:L34" si="39">G34*0.2</f>
        <v>15.676</v>
      </c>
      <c r="I34" s="33">
        <v>78.5</v>
      </c>
      <c r="J34" s="31">
        <f t="shared" si="39"/>
        <v>15.7</v>
      </c>
      <c r="K34" s="33">
        <v>82.28</v>
      </c>
      <c r="L34" s="31">
        <f t="shared" si="39"/>
        <v>16.456</v>
      </c>
      <c r="M34" s="33">
        <v>82.56</v>
      </c>
      <c r="N34" s="31">
        <f t="shared" si="12"/>
        <v>16.512</v>
      </c>
      <c r="O34" s="33">
        <v>83.4</v>
      </c>
      <c r="P34" s="31">
        <f t="shared" si="13"/>
        <v>16.68</v>
      </c>
      <c r="Q34" s="31">
        <f t="shared" si="14"/>
        <v>81.024</v>
      </c>
      <c r="R34" s="31">
        <f t="shared" si="15"/>
        <v>40.512</v>
      </c>
      <c r="S34" s="31">
        <f t="shared" si="16"/>
        <v>73.412</v>
      </c>
      <c r="T34" s="28">
        <f t="shared" si="17"/>
        <v>29</v>
      </c>
      <c r="U34" s="28"/>
      <c r="V34" s="28"/>
    </row>
    <row r="35" s="10" customFormat="1" ht="18" customHeight="1" spans="1:22">
      <c r="A35" s="27">
        <v>30</v>
      </c>
      <c r="B35" s="28" t="s">
        <v>80</v>
      </c>
      <c r="C35" s="29" t="s">
        <v>81</v>
      </c>
      <c r="D35" s="30">
        <v>64.8</v>
      </c>
      <c r="E35" s="31">
        <f t="shared" si="10"/>
        <v>32.4</v>
      </c>
      <c r="F35" s="32">
        <v>39</v>
      </c>
      <c r="G35" s="33">
        <v>81.88</v>
      </c>
      <c r="H35" s="31">
        <f t="shared" ref="H35:L35" si="40">G35*0.2</f>
        <v>16.376</v>
      </c>
      <c r="I35" s="33">
        <v>80.36</v>
      </c>
      <c r="J35" s="31">
        <f t="shared" si="40"/>
        <v>16.072</v>
      </c>
      <c r="K35" s="33">
        <v>82.1</v>
      </c>
      <c r="L35" s="31">
        <f t="shared" si="40"/>
        <v>16.42</v>
      </c>
      <c r="M35" s="33">
        <v>84.62</v>
      </c>
      <c r="N35" s="31">
        <f t="shared" si="12"/>
        <v>16.924</v>
      </c>
      <c r="O35" s="33">
        <v>80.85</v>
      </c>
      <c r="P35" s="31">
        <f t="shared" si="13"/>
        <v>16.17</v>
      </c>
      <c r="Q35" s="31">
        <f t="shared" si="14"/>
        <v>81.962</v>
      </c>
      <c r="R35" s="31">
        <f t="shared" si="15"/>
        <v>40.981</v>
      </c>
      <c r="S35" s="31">
        <f t="shared" si="16"/>
        <v>73.381</v>
      </c>
      <c r="T35" s="28">
        <f t="shared" si="17"/>
        <v>30</v>
      </c>
      <c r="U35" s="28"/>
      <c r="V35" s="28"/>
    </row>
    <row r="36" s="10" customFormat="1" ht="18" customHeight="1" spans="1:22">
      <c r="A36" s="27">
        <v>31</v>
      </c>
      <c r="B36" s="28" t="s">
        <v>82</v>
      </c>
      <c r="C36" s="28" t="s">
        <v>83</v>
      </c>
      <c r="D36" s="30">
        <v>67.5333333333333</v>
      </c>
      <c r="E36" s="31">
        <f t="shared" si="10"/>
        <v>33.7666666666667</v>
      </c>
      <c r="F36" s="32">
        <v>23</v>
      </c>
      <c r="G36" s="33">
        <v>80.56</v>
      </c>
      <c r="H36" s="31">
        <f t="shared" ref="H36:L36" si="41">G36*0.2</f>
        <v>16.112</v>
      </c>
      <c r="I36" s="33">
        <v>79</v>
      </c>
      <c r="J36" s="31">
        <f t="shared" si="41"/>
        <v>15.8</v>
      </c>
      <c r="K36" s="33">
        <v>79.64</v>
      </c>
      <c r="L36" s="31">
        <f t="shared" si="41"/>
        <v>15.928</v>
      </c>
      <c r="M36" s="33">
        <v>77.36</v>
      </c>
      <c r="N36" s="31">
        <f t="shared" si="12"/>
        <v>15.472</v>
      </c>
      <c r="O36" s="33">
        <v>79.35</v>
      </c>
      <c r="P36" s="31">
        <f t="shared" si="13"/>
        <v>15.87</v>
      </c>
      <c r="Q36" s="31">
        <f t="shared" si="14"/>
        <v>79.182</v>
      </c>
      <c r="R36" s="31">
        <f t="shared" si="15"/>
        <v>39.591</v>
      </c>
      <c r="S36" s="31">
        <f t="shared" si="16"/>
        <v>73.3576666666667</v>
      </c>
      <c r="T36" s="28">
        <f t="shared" si="17"/>
        <v>31</v>
      </c>
      <c r="U36" s="28"/>
      <c r="V36" s="28"/>
    </row>
    <row r="37" s="10" customFormat="1" ht="18" customHeight="1" spans="1:22">
      <c r="A37" s="27">
        <v>32</v>
      </c>
      <c r="B37" s="28" t="s">
        <v>84</v>
      </c>
      <c r="C37" s="29" t="s">
        <v>85</v>
      </c>
      <c r="D37" s="30">
        <v>65.4666666666667</v>
      </c>
      <c r="E37" s="31">
        <f t="shared" si="10"/>
        <v>32.7333333333333</v>
      </c>
      <c r="F37" s="32">
        <v>13</v>
      </c>
      <c r="G37" s="33">
        <v>79.48</v>
      </c>
      <c r="H37" s="31">
        <f t="shared" ref="H37:L37" si="42">G37*0.2</f>
        <v>15.896</v>
      </c>
      <c r="I37" s="33">
        <v>74.44</v>
      </c>
      <c r="J37" s="31">
        <f t="shared" si="42"/>
        <v>14.888</v>
      </c>
      <c r="K37" s="33">
        <v>83.58</v>
      </c>
      <c r="L37" s="31">
        <f t="shared" si="42"/>
        <v>16.716</v>
      </c>
      <c r="M37" s="33">
        <v>79.22</v>
      </c>
      <c r="N37" s="31">
        <f t="shared" si="12"/>
        <v>15.844</v>
      </c>
      <c r="O37" s="33">
        <v>83.4</v>
      </c>
      <c r="P37" s="31">
        <f t="shared" si="13"/>
        <v>16.68</v>
      </c>
      <c r="Q37" s="31">
        <f t="shared" si="14"/>
        <v>80.024</v>
      </c>
      <c r="R37" s="31">
        <f t="shared" si="15"/>
        <v>40.012</v>
      </c>
      <c r="S37" s="31">
        <f t="shared" si="16"/>
        <v>72.7453333333333</v>
      </c>
      <c r="T37" s="28">
        <f t="shared" si="17"/>
        <v>32</v>
      </c>
      <c r="U37" s="28"/>
      <c r="V37" s="28"/>
    </row>
    <row r="38" s="10" customFormat="1" ht="18" customHeight="1" spans="1:22">
      <c r="A38" s="27">
        <v>33</v>
      </c>
      <c r="B38" s="28" t="s">
        <v>86</v>
      </c>
      <c r="C38" s="29" t="s">
        <v>87</v>
      </c>
      <c r="D38" s="30">
        <v>65.2666666666667</v>
      </c>
      <c r="E38" s="31">
        <f t="shared" si="10"/>
        <v>32.6333333333333</v>
      </c>
      <c r="F38" s="32">
        <v>20</v>
      </c>
      <c r="G38" s="33">
        <v>79.74</v>
      </c>
      <c r="H38" s="31">
        <f t="shared" ref="H38:L38" si="43">G38*0.2</f>
        <v>15.948</v>
      </c>
      <c r="I38" s="33">
        <v>78.66</v>
      </c>
      <c r="J38" s="31">
        <f t="shared" si="43"/>
        <v>15.732</v>
      </c>
      <c r="K38" s="33">
        <v>78.22</v>
      </c>
      <c r="L38" s="31">
        <f t="shared" si="43"/>
        <v>15.644</v>
      </c>
      <c r="M38" s="33">
        <v>79.64</v>
      </c>
      <c r="N38" s="31">
        <f t="shared" si="12"/>
        <v>15.928</v>
      </c>
      <c r="O38" s="33">
        <v>82.95</v>
      </c>
      <c r="P38" s="31">
        <f t="shared" si="13"/>
        <v>16.59</v>
      </c>
      <c r="Q38" s="31">
        <f t="shared" si="14"/>
        <v>79.842</v>
      </c>
      <c r="R38" s="31">
        <f t="shared" si="15"/>
        <v>39.921</v>
      </c>
      <c r="S38" s="31">
        <f t="shared" si="16"/>
        <v>72.5543333333333</v>
      </c>
      <c r="T38" s="28">
        <f t="shared" si="17"/>
        <v>33</v>
      </c>
      <c r="U38" s="28"/>
      <c r="V38" s="28"/>
    </row>
    <row r="39" s="10" customFormat="1" ht="18" customHeight="1" spans="1:22">
      <c r="A39" s="27">
        <v>34</v>
      </c>
      <c r="B39" s="28" t="s">
        <v>88</v>
      </c>
      <c r="C39" s="29" t="s">
        <v>89</v>
      </c>
      <c r="D39" s="30">
        <v>67.7333333333333</v>
      </c>
      <c r="E39" s="31">
        <f t="shared" si="10"/>
        <v>33.8666666666667</v>
      </c>
      <c r="F39" s="32">
        <v>50</v>
      </c>
      <c r="G39" s="33">
        <v>78.66</v>
      </c>
      <c r="H39" s="31">
        <f t="shared" ref="H39:L39" si="44">G39*0.2</f>
        <v>15.732</v>
      </c>
      <c r="I39" s="33">
        <v>75.54</v>
      </c>
      <c r="J39" s="31">
        <f t="shared" si="44"/>
        <v>15.108</v>
      </c>
      <c r="K39" s="33">
        <v>77.34</v>
      </c>
      <c r="L39" s="31">
        <f t="shared" si="44"/>
        <v>15.468</v>
      </c>
      <c r="M39" s="33">
        <v>74.92</v>
      </c>
      <c r="N39" s="31">
        <f t="shared" si="12"/>
        <v>14.984</v>
      </c>
      <c r="O39" s="33">
        <v>79.4</v>
      </c>
      <c r="P39" s="31">
        <f t="shared" si="13"/>
        <v>15.88</v>
      </c>
      <c r="Q39" s="31">
        <f t="shared" si="14"/>
        <v>77.172</v>
      </c>
      <c r="R39" s="31">
        <f t="shared" si="15"/>
        <v>38.586</v>
      </c>
      <c r="S39" s="31">
        <f t="shared" si="16"/>
        <v>72.4526666666667</v>
      </c>
      <c r="T39" s="28">
        <f t="shared" si="17"/>
        <v>34</v>
      </c>
      <c r="U39" s="28"/>
      <c r="V39" s="28"/>
    </row>
    <row r="40" s="10" customFormat="1" ht="18" customHeight="1" spans="1:22">
      <c r="A40" s="27">
        <v>35</v>
      </c>
      <c r="B40" s="28" t="s">
        <v>90</v>
      </c>
      <c r="C40" s="29" t="s">
        <v>91</v>
      </c>
      <c r="D40" s="30">
        <v>65.5333333333333</v>
      </c>
      <c r="E40" s="31">
        <f t="shared" si="10"/>
        <v>32.7666666666667</v>
      </c>
      <c r="F40" s="32">
        <v>5</v>
      </c>
      <c r="G40" s="33">
        <v>75.66</v>
      </c>
      <c r="H40" s="31">
        <f t="shared" ref="H40:L40" si="45">G40*0.2</f>
        <v>15.132</v>
      </c>
      <c r="I40" s="33">
        <v>77.34</v>
      </c>
      <c r="J40" s="31">
        <f t="shared" si="45"/>
        <v>15.468</v>
      </c>
      <c r="K40" s="33">
        <v>83.5</v>
      </c>
      <c r="L40" s="31">
        <f t="shared" si="45"/>
        <v>16.7</v>
      </c>
      <c r="M40" s="33">
        <v>78.4</v>
      </c>
      <c r="N40" s="31">
        <f t="shared" si="12"/>
        <v>15.68</v>
      </c>
      <c r="O40" s="33">
        <v>81.9</v>
      </c>
      <c r="P40" s="31">
        <f t="shared" si="13"/>
        <v>16.38</v>
      </c>
      <c r="Q40" s="31">
        <f t="shared" si="14"/>
        <v>79.36</v>
      </c>
      <c r="R40" s="31">
        <f t="shared" si="15"/>
        <v>39.68</v>
      </c>
      <c r="S40" s="31">
        <f t="shared" si="16"/>
        <v>72.4466666666667</v>
      </c>
      <c r="T40" s="28">
        <f t="shared" si="17"/>
        <v>35</v>
      </c>
      <c r="U40" s="28"/>
      <c r="V40" s="28"/>
    </row>
    <row r="41" s="10" customFormat="1" ht="18" customHeight="1" spans="1:22">
      <c r="A41" s="27">
        <v>36</v>
      </c>
      <c r="B41" s="28" t="s">
        <v>92</v>
      </c>
      <c r="C41" s="29" t="s">
        <v>93</v>
      </c>
      <c r="D41" s="30">
        <v>67.0666666666667</v>
      </c>
      <c r="E41" s="31">
        <f t="shared" si="10"/>
        <v>33.5333333333333</v>
      </c>
      <c r="F41" s="32">
        <v>40</v>
      </c>
      <c r="G41" s="33">
        <v>76.36</v>
      </c>
      <c r="H41" s="31">
        <f t="shared" ref="H41:L41" si="46">G41*0.2</f>
        <v>15.272</v>
      </c>
      <c r="I41" s="33">
        <v>73.86</v>
      </c>
      <c r="J41" s="31">
        <f t="shared" si="46"/>
        <v>14.772</v>
      </c>
      <c r="K41" s="33">
        <v>82.34</v>
      </c>
      <c r="L41" s="31">
        <f t="shared" si="46"/>
        <v>16.468</v>
      </c>
      <c r="M41" s="33">
        <v>75.32</v>
      </c>
      <c r="N41" s="31">
        <f t="shared" si="12"/>
        <v>15.064</v>
      </c>
      <c r="O41" s="33">
        <v>79.4</v>
      </c>
      <c r="P41" s="31">
        <f t="shared" si="13"/>
        <v>15.88</v>
      </c>
      <c r="Q41" s="31">
        <f t="shared" si="14"/>
        <v>77.456</v>
      </c>
      <c r="R41" s="31">
        <f t="shared" si="15"/>
        <v>38.728</v>
      </c>
      <c r="S41" s="31">
        <f t="shared" si="16"/>
        <v>72.2613333333333</v>
      </c>
      <c r="T41" s="28">
        <f t="shared" si="17"/>
        <v>36</v>
      </c>
      <c r="U41" s="28"/>
      <c r="V41" s="28"/>
    </row>
    <row r="42" s="10" customFormat="1" ht="18" customHeight="1" spans="1:22">
      <c r="A42" s="27">
        <v>37</v>
      </c>
      <c r="B42" s="28" t="s">
        <v>94</v>
      </c>
      <c r="C42" s="29" t="s">
        <v>95</v>
      </c>
      <c r="D42" s="30">
        <v>66.8</v>
      </c>
      <c r="E42" s="31">
        <f t="shared" si="10"/>
        <v>33.4</v>
      </c>
      <c r="F42" s="32">
        <v>30</v>
      </c>
      <c r="G42" s="33">
        <v>78.34</v>
      </c>
      <c r="H42" s="31">
        <f t="shared" ref="H42:L42" si="47">G42*0.2</f>
        <v>15.668</v>
      </c>
      <c r="I42" s="33">
        <v>73.1</v>
      </c>
      <c r="J42" s="31">
        <f t="shared" si="47"/>
        <v>14.62</v>
      </c>
      <c r="K42" s="33">
        <v>76.98</v>
      </c>
      <c r="L42" s="31">
        <f t="shared" si="47"/>
        <v>15.396</v>
      </c>
      <c r="M42" s="33">
        <v>76.56</v>
      </c>
      <c r="N42" s="31">
        <f t="shared" si="12"/>
        <v>15.312</v>
      </c>
      <c r="O42" s="33">
        <v>79.65</v>
      </c>
      <c r="P42" s="31">
        <f t="shared" si="13"/>
        <v>15.93</v>
      </c>
      <c r="Q42" s="31">
        <f t="shared" si="14"/>
        <v>76.926</v>
      </c>
      <c r="R42" s="31">
        <f t="shared" si="15"/>
        <v>38.463</v>
      </c>
      <c r="S42" s="31">
        <f t="shared" si="16"/>
        <v>71.863</v>
      </c>
      <c r="T42" s="28">
        <f t="shared" si="17"/>
        <v>37</v>
      </c>
      <c r="U42" s="28"/>
      <c r="V42" s="28"/>
    </row>
    <row r="43" s="10" customFormat="1" ht="18" customHeight="1" spans="1:22">
      <c r="A43" s="27">
        <v>38</v>
      </c>
      <c r="B43" s="28" t="s">
        <v>96</v>
      </c>
      <c r="C43" s="29" t="s">
        <v>97</v>
      </c>
      <c r="D43" s="30">
        <v>64.7333333333333</v>
      </c>
      <c r="E43" s="31">
        <f t="shared" si="10"/>
        <v>32.3666666666667</v>
      </c>
      <c r="F43" s="32">
        <v>12</v>
      </c>
      <c r="G43" s="33">
        <v>81.02</v>
      </c>
      <c r="H43" s="31">
        <f t="shared" ref="H43:L43" si="48">G43*0.2</f>
        <v>16.204</v>
      </c>
      <c r="I43" s="33">
        <v>73.98</v>
      </c>
      <c r="J43" s="31">
        <f t="shared" si="48"/>
        <v>14.796</v>
      </c>
      <c r="K43" s="33">
        <v>77.04</v>
      </c>
      <c r="L43" s="31">
        <f t="shared" si="48"/>
        <v>15.408</v>
      </c>
      <c r="M43" s="33">
        <v>79.44</v>
      </c>
      <c r="N43" s="31">
        <f t="shared" si="12"/>
        <v>15.888</v>
      </c>
      <c r="O43" s="33">
        <v>79</v>
      </c>
      <c r="P43" s="31">
        <f t="shared" si="13"/>
        <v>15.8</v>
      </c>
      <c r="Q43" s="31">
        <f t="shared" si="14"/>
        <v>78.096</v>
      </c>
      <c r="R43" s="31">
        <f t="shared" si="15"/>
        <v>39.048</v>
      </c>
      <c r="S43" s="31">
        <f t="shared" si="16"/>
        <v>71.4146666666667</v>
      </c>
      <c r="T43" s="28">
        <f t="shared" si="17"/>
        <v>38</v>
      </c>
      <c r="U43" s="28"/>
      <c r="V43" s="28"/>
    </row>
    <row r="44" s="10" customFormat="1" ht="18" customHeight="1" spans="1:22">
      <c r="A44" s="27">
        <v>39</v>
      </c>
      <c r="B44" s="28" t="s">
        <v>98</v>
      </c>
      <c r="C44" s="29" t="s">
        <v>99</v>
      </c>
      <c r="D44" s="30">
        <v>64.6</v>
      </c>
      <c r="E44" s="31">
        <f t="shared" si="10"/>
        <v>32.3</v>
      </c>
      <c r="F44" s="32">
        <v>37</v>
      </c>
      <c r="G44" s="33">
        <v>77.04</v>
      </c>
      <c r="H44" s="31">
        <f t="shared" ref="H44:L44" si="49">G44*0.2</f>
        <v>15.408</v>
      </c>
      <c r="I44" s="33">
        <v>78.3</v>
      </c>
      <c r="J44" s="31">
        <f t="shared" si="49"/>
        <v>15.66</v>
      </c>
      <c r="K44" s="33">
        <v>77.46</v>
      </c>
      <c r="L44" s="31">
        <f t="shared" si="49"/>
        <v>15.492</v>
      </c>
      <c r="M44" s="33">
        <v>78.48</v>
      </c>
      <c r="N44" s="31">
        <f t="shared" si="12"/>
        <v>15.696</v>
      </c>
      <c r="O44" s="33">
        <v>78.6</v>
      </c>
      <c r="P44" s="31">
        <f t="shared" si="13"/>
        <v>15.72</v>
      </c>
      <c r="Q44" s="31">
        <f t="shared" si="14"/>
        <v>77.976</v>
      </c>
      <c r="R44" s="31">
        <f t="shared" si="15"/>
        <v>38.988</v>
      </c>
      <c r="S44" s="31">
        <f t="shared" si="16"/>
        <v>71.288</v>
      </c>
      <c r="T44" s="28">
        <f t="shared" si="17"/>
        <v>39</v>
      </c>
      <c r="U44" s="28"/>
      <c r="V44" s="28"/>
    </row>
    <row r="45" s="10" customFormat="1" ht="18" customHeight="1" spans="1:22">
      <c r="A45" s="27">
        <v>40</v>
      </c>
      <c r="B45" s="28" t="s">
        <v>100</v>
      </c>
      <c r="C45" s="29" t="s">
        <v>101</v>
      </c>
      <c r="D45" s="30">
        <v>64.8</v>
      </c>
      <c r="E45" s="31">
        <f t="shared" si="10"/>
        <v>32.4</v>
      </c>
      <c r="F45" s="32">
        <v>28</v>
      </c>
      <c r="G45" s="33">
        <v>76.76</v>
      </c>
      <c r="H45" s="31">
        <f t="shared" ref="H45:L45" si="50">G45*0.2</f>
        <v>15.352</v>
      </c>
      <c r="I45" s="33">
        <v>72.5</v>
      </c>
      <c r="J45" s="31">
        <f t="shared" si="50"/>
        <v>14.5</v>
      </c>
      <c r="K45" s="33">
        <v>77.4</v>
      </c>
      <c r="L45" s="31">
        <f t="shared" si="50"/>
        <v>15.48</v>
      </c>
      <c r="M45" s="33">
        <v>78.56</v>
      </c>
      <c r="N45" s="31">
        <f t="shared" si="12"/>
        <v>15.712</v>
      </c>
      <c r="O45" s="33">
        <v>81.05</v>
      </c>
      <c r="P45" s="31">
        <f t="shared" si="13"/>
        <v>16.21</v>
      </c>
      <c r="Q45" s="31">
        <f t="shared" si="14"/>
        <v>77.254</v>
      </c>
      <c r="R45" s="31">
        <f t="shared" si="15"/>
        <v>38.627</v>
      </c>
      <c r="S45" s="31">
        <f t="shared" si="16"/>
        <v>71.027</v>
      </c>
      <c r="T45" s="28">
        <f t="shared" si="17"/>
        <v>40</v>
      </c>
      <c r="U45" s="28"/>
      <c r="V45" s="28"/>
    </row>
    <row r="46" s="10" customFormat="1" ht="18" customHeight="1" spans="1:22">
      <c r="A46" s="27">
        <v>41</v>
      </c>
      <c r="B46" s="28" t="s">
        <v>102</v>
      </c>
      <c r="C46" s="29" t="s">
        <v>103</v>
      </c>
      <c r="D46" s="30">
        <v>64.3333333333333</v>
      </c>
      <c r="E46" s="31">
        <f t="shared" si="10"/>
        <v>32.1666666666667</v>
      </c>
      <c r="F46" s="32">
        <v>14</v>
      </c>
      <c r="G46" s="33">
        <v>80.26</v>
      </c>
      <c r="H46" s="31">
        <f t="shared" ref="H46:L46" si="51">G46*0.2</f>
        <v>16.052</v>
      </c>
      <c r="I46" s="33">
        <v>69.4</v>
      </c>
      <c r="J46" s="31">
        <f t="shared" si="51"/>
        <v>13.88</v>
      </c>
      <c r="K46" s="33">
        <v>79.2</v>
      </c>
      <c r="L46" s="31">
        <f t="shared" si="51"/>
        <v>15.84</v>
      </c>
      <c r="M46" s="33">
        <v>78.3</v>
      </c>
      <c r="N46" s="31">
        <f t="shared" si="12"/>
        <v>15.66</v>
      </c>
      <c r="O46" s="33">
        <v>81.4</v>
      </c>
      <c r="P46" s="31">
        <f t="shared" si="13"/>
        <v>16.28</v>
      </c>
      <c r="Q46" s="31">
        <f t="shared" si="14"/>
        <v>77.712</v>
      </c>
      <c r="R46" s="31">
        <f t="shared" si="15"/>
        <v>38.856</v>
      </c>
      <c r="S46" s="31">
        <f t="shared" si="16"/>
        <v>71.0226666666667</v>
      </c>
      <c r="T46" s="28">
        <f t="shared" si="17"/>
        <v>41</v>
      </c>
      <c r="U46" s="28"/>
      <c r="V46" s="28"/>
    </row>
    <row r="47" s="10" customFormat="1" ht="18" customHeight="1" spans="1:22">
      <c r="A47" s="27">
        <v>42</v>
      </c>
      <c r="B47" s="28" t="s">
        <v>104</v>
      </c>
      <c r="C47" s="29" t="s">
        <v>105</v>
      </c>
      <c r="D47" s="30">
        <v>65.1333333333333</v>
      </c>
      <c r="E47" s="31">
        <f t="shared" si="10"/>
        <v>32.5666666666667</v>
      </c>
      <c r="F47" s="32">
        <v>36</v>
      </c>
      <c r="G47" s="33">
        <v>74.68</v>
      </c>
      <c r="H47" s="31">
        <f t="shared" ref="H47:L47" si="52">G47*0.2</f>
        <v>14.936</v>
      </c>
      <c r="I47" s="33">
        <v>74.18</v>
      </c>
      <c r="J47" s="31">
        <f t="shared" si="52"/>
        <v>14.836</v>
      </c>
      <c r="K47" s="33">
        <v>77.02</v>
      </c>
      <c r="L47" s="31">
        <f t="shared" si="52"/>
        <v>15.404</v>
      </c>
      <c r="M47" s="33">
        <v>73.9</v>
      </c>
      <c r="N47" s="31">
        <f t="shared" si="12"/>
        <v>14.78</v>
      </c>
      <c r="O47" s="33">
        <v>79.2</v>
      </c>
      <c r="P47" s="31">
        <f t="shared" si="13"/>
        <v>15.84</v>
      </c>
      <c r="Q47" s="31">
        <f t="shared" si="14"/>
        <v>75.796</v>
      </c>
      <c r="R47" s="31">
        <f t="shared" si="15"/>
        <v>37.898</v>
      </c>
      <c r="S47" s="31">
        <f t="shared" si="16"/>
        <v>70.4646666666667</v>
      </c>
      <c r="T47" s="28">
        <f t="shared" si="17"/>
        <v>42</v>
      </c>
      <c r="U47" s="28"/>
      <c r="V47" s="28"/>
    </row>
    <row r="48" s="10" customFormat="1" ht="18" customHeight="1" spans="1:22">
      <c r="A48" s="27">
        <v>43</v>
      </c>
      <c r="B48" s="28" t="s">
        <v>106</v>
      </c>
      <c r="C48" s="29" t="s">
        <v>107</v>
      </c>
      <c r="D48" s="30">
        <v>64.0666666666667</v>
      </c>
      <c r="E48" s="31">
        <f t="shared" si="10"/>
        <v>32.0333333333333</v>
      </c>
      <c r="F48" s="32">
        <v>26</v>
      </c>
      <c r="G48" s="33">
        <v>78.46</v>
      </c>
      <c r="H48" s="31">
        <f t="shared" ref="H48:L48" si="53">G48*0.2</f>
        <v>15.692</v>
      </c>
      <c r="I48" s="33">
        <v>76.42</v>
      </c>
      <c r="J48" s="31">
        <f t="shared" si="53"/>
        <v>15.284</v>
      </c>
      <c r="K48" s="33">
        <v>76.08</v>
      </c>
      <c r="L48" s="31">
        <f t="shared" si="53"/>
        <v>15.216</v>
      </c>
      <c r="M48" s="33">
        <v>71.3</v>
      </c>
      <c r="N48" s="31">
        <f t="shared" si="12"/>
        <v>14.26</v>
      </c>
      <c r="O48" s="33">
        <v>80.5</v>
      </c>
      <c r="P48" s="31">
        <f t="shared" si="13"/>
        <v>16.1</v>
      </c>
      <c r="Q48" s="31">
        <f t="shared" si="14"/>
        <v>76.552</v>
      </c>
      <c r="R48" s="31">
        <f t="shared" si="15"/>
        <v>38.276</v>
      </c>
      <c r="S48" s="31">
        <f t="shared" si="16"/>
        <v>70.3093333333333</v>
      </c>
      <c r="T48" s="28">
        <f t="shared" si="17"/>
        <v>43</v>
      </c>
      <c r="U48" s="28"/>
      <c r="V48" s="28"/>
    </row>
    <row r="49" s="10" customFormat="1" ht="18" customHeight="1" spans="1:22">
      <c r="A49" s="27">
        <v>44</v>
      </c>
      <c r="B49" s="28" t="s">
        <v>108</v>
      </c>
      <c r="C49" s="29" t="s">
        <v>109</v>
      </c>
      <c r="D49" s="30">
        <v>64.2666666666667</v>
      </c>
      <c r="E49" s="31">
        <f t="shared" si="10"/>
        <v>32.1333333333333</v>
      </c>
      <c r="F49" s="32">
        <v>15</v>
      </c>
      <c r="G49" s="33">
        <v>78.04</v>
      </c>
      <c r="H49" s="31">
        <f t="shared" ref="H49:L49" si="54">G49*0.2</f>
        <v>15.608</v>
      </c>
      <c r="I49" s="33">
        <v>73.24</v>
      </c>
      <c r="J49" s="31">
        <f t="shared" si="54"/>
        <v>14.648</v>
      </c>
      <c r="K49" s="33">
        <v>73.24</v>
      </c>
      <c r="L49" s="31">
        <f t="shared" si="54"/>
        <v>14.648</v>
      </c>
      <c r="M49" s="33">
        <v>77.34</v>
      </c>
      <c r="N49" s="31">
        <f t="shared" si="12"/>
        <v>15.468</v>
      </c>
      <c r="O49" s="33">
        <v>77.15</v>
      </c>
      <c r="P49" s="31">
        <f t="shared" si="13"/>
        <v>15.43</v>
      </c>
      <c r="Q49" s="31">
        <f t="shared" si="14"/>
        <v>75.802</v>
      </c>
      <c r="R49" s="31">
        <f t="shared" si="15"/>
        <v>37.901</v>
      </c>
      <c r="S49" s="31">
        <f t="shared" si="16"/>
        <v>70.0343333333333</v>
      </c>
      <c r="T49" s="28">
        <f t="shared" si="17"/>
        <v>44</v>
      </c>
      <c r="U49" s="28"/>
      <c r="V49" s="28"/>
    </row>
    <row r="50" s="10" customFormat="1" ht="18" customHeight="1" spans="1:22">
      <c r="A50" s="27">
        <v>45</v>
      </c>
      <c r="B50" s="28" t="s">
        <v>110</v>
      </c>
      <c r="C50" s="29" t="s">
        <v>111</v>
      </c>
      <c r="D50" s="30">
        <v>64.7333333333333</v>
      </c>
      <c r="E50" s="31">
        <f t="shared" si="10"/>
        <v>32.3666666666667</v>
      </c>
      <c r="F50" s="32">
        <v>8</v>
      </c>
      <c r="G50" s="33">
        <v>79.06</v>
      </c>
      <c r="H50" s="31">
        <f t="shared" ref="H50:L50" si="55">G50*0.2</f>
        <v>15.812</v>
      </c>
      <c r="I50" s="33">
        <v>71.1</v>
      </c>
      <c r="J50" s="31">
        <f t="shared" si="55"/>
        <v>14.22</v>
      </c>
      <c r="K50" s="33">
        <v>70.52</v>
      </c>
      <c r="L50" s="31">
        <f t="shared" si="55"/>
        <v>14.104</v>
      </c>
      <c r="M50" s="33">
        <v>76.26</v>
      </c>
      <c r="N50" s="31">
        <f t="shared" si="12"/>
        <v>15.252</v>
      </c>
      <c r="O50" s="33">
        <v>76.6</v>
      </c>
      <c r="P50" s="31">
        <f t="shared" si="13"/>
        <v>15.32</v>
      </c>
      <c r="Q50" s="31">
        <f t="shared" si="14"/>
        <v>74.708</v>
      </c>
      <c r="R50" s="31">
        <f t="shared" si="15"/>
        <v>37.354</v>
      </c>
      <c r="S50" s="31">
        <f t="shared" si="16"/>
        <v>69.7206666666667</v>
      </c>
      <c r="T50" s="28">
        <f t="shared" si="17"/>
        <v>45</v>
      </c>
      <c r="U50" s="28"/>
      <c r="V50" s="28"/>
    </row>
    <row r="51" s="10" customFormat="1" ht="18" customHeight="1" spans="1:22">
      <c r="A51" s="27">
        <v>46</v>
      </c>
      <c r="B51" s="35"/>
      <c r="C51" s="28" t="s">
        <v>112</v>
      </c>
      <c r="D51" s="30"/>
      <c r="E51" s="31"/>
      <c r="F51" s="32">
        <v>41</v>
      </c>
      <c r="G51" s="33">
        <v>84.76</v>
      </c>
      <c r="H51" s="31">
        <f t="shared" ref="H51:L51" si="56">G51*0.2</f>
        <v>16.952</v>
      </c>
      <c r="I51" s="33">
        <v>79.88</v>
      </c>
      <c r="J51" s="31">
        <f t="shared" si="56"/>
        <v>15.976</v>
      </c>
      <c r="K51" s="33">
        <v>83.32</v>
      </c>
      <c r="L51" s="31">
        <f t="shared" si="56"/>
        <v>16.664</v>
      </c>
      <c r="M51" s="33">
        <v>82.36</v>
      </c>
      <c r="N51" s="31">
        <f t="shared" si="12"/>
        <v>16.472</v>
      </c>
      <c r="O51" s="33">
        <v>82.4</v>
      </c>
      <c r="P51" s="31">
        <f t="shared" si="13"/>
        <v>16.48</v>
      </c>
      <c r="Q51" s="31">
        <f t="shared" si="14"/>
        <v>82.544</v>
      </c>
      <c r="R51" s="31"/>
      <c r="S51" s="31">
        <v>82.544</v>
      </c>
      <c r="T51" s="28">
        <f t="shared" ref="T51:T53" si="57">RANK(S51,S$51:S$55)</f>
        <v>1</v>
      </c>
      <c r="U51" s="28" t="s">
        <v>22</v>
      </c>
      <c r="V51" s="28" t="s">
        <v>113</v>
      </c>
    </row>
    <row r="52" s="10" customFormat="1" ht="18" customHeight="1" spans="1:22">
      <c r="A52" s="27">
        <v>47</v>
      </c>
      <c r="B52" s="35"/>
      <c r="C52" s="28" t="s">
        <v>114</v>
      </c>
      <c r="D52" s="30"/>
      <c r="E52" s="31"/>
      <c r="F52" s="32">
        <v>31</v>
      </c>
      <c r="G52" s="33">
        <v>80.42</v>
      </c>
      <c r="H52" s="31">
        <f t="shared" ref="H52:L52" si="58">G52*0.2</f>
        <v>16.084</v>
      </c>
      <c r="I52" s="33">
        <v>78.86</v>
      </c>
      <c r="J52" s="31">
        <f t="shared" si="58"/>
        <v>15.772</v>
      </c>
      <c r="K52" s="33">
        <v>82</v>
      </c>
      <c r="L52" s="31">
        <f t="shared" si="58"/>
        <v>16.4</v>
      </c>
      <c r="M52" s="33">
        <v>74.32</v>
      </c>
      <c r="N52" s="31">
        <f t="shared" si="12"/>
        <v>14.864</v>
      </c>
      <c r="O52" s="33">
        <v>76.75</v>
      </c>
      <c r="P52" s="31">
        <f t="shared" si="13"/>
        <v>15.35</v>
      </c>
      <c r="Q52" s="31">
        <f t="shared" si="14"/>
        <v>78.47</v>
      </c>
      <c r="R52" s="31"/>
      <c r="S52" s="31">
        <v>78.47</v>
      </c>
      <c r="T52" s="28">
        <f t="shared" si="57"/>
        <v>2</v>
      </c>
      <c r="U52" s="28" t="s">
        <v>22</v>
      </c>
      <c r="V52" s="28" t="s">
        <v>113</v>
      </c>
    </row>
    <row r="53" s="10" customFormat="1" ht="18" customHeight="1" spans="1:22">
      <c r="A53" s="27">
        <v>48</v>
      </c>
      <c r="B53" s="35"/>
      <c r="C53" s="28" t="s">
        <v>115</v>
      </c>
      <c r="D53" s="30"/>
      <c r="E53" s="31"/>
      <c r="F53" s="32">
        <v>43</v>
      </c>
      <c r="G53" s="33">
        <v>80.08</v>
      </c>
      <c r="H53" s="31">
        <f t="shared" ref="H53:L53" si="59">G53*0.2</f>
        <v>16.016</v>
      </c>
      <c r="I53" s="33">
        <v>74.58</v>
      </c>
      <c r="J53" s="31">
        <f t="shared" si="59"/>
        <v>14.916</v>
      </c>
      <c r="K53" s="33">
        <v>77.38</v>
      </c>
      <c r="L53" s="31">
        <f t="shared" si="59"/>
        <v>15.476</v>
      </c>
      <c r="M53" s="33">
        <v>75.62</v>
      </c>
      <c r="N53" s="31">
        <f t="shared" si="12"/>
        <v>15.124</v>
      </c>
      <c r="O53" s="33">
        <v>78.4</v>
      </c>
      <c r="P53" s="31">
        <f t="shared" si="13"/>
        <v>15.68</v>
      </c>
      <c r="Q53" s="31">
        <f t="shared" si="14"/>
        <v>77.212</v>
      </c>
      <c r="R53" s="31"/>
      <c r="S53" s="31">
        <v>77.212</v>
      </c>
      <c r="T53" s="28">
        <f t="shared" si="57"/>
        <v>3</v>
      </c>
      <c r="U53" s="28" t="s">
        <v>22</v>
      </c>
      <c r="V53" s="28" t="s">
        <v>113</v>
      </c>
    </row>
    <row r="54" s="10" customFormat="1" ht="18" customHeight="1" spans="1:22">
      <c r="A54" s="27">
        <v>49</v>
      </c>
      <c r="B54" s="35"/>
      <c r="C54" s="28" t="s">
        <v>116</v>
      </c>
      <c r="D54" s="30"/>
      <c r="E54" s="31"/>
      <c r="F54" s="32">
        <v>27</v>
      </c>
      <c r="G54" s="33">
        <v>77.32</v>
      </c>
      <c r="H54" s="31">
        <f t="shared" ref="H54:L54" si="60">G54*0.2</f>
        <v>15.464</v>
      </c>
      <c r="I54" s="33">
        <v>77.42</v>
      </c>
      <c r="J54" s="31">
        <f t="shared" si="60"/>
        <v>15.484</v>
      </c>
      <c r="K54" s="33">
        <v>77.16</v>
      </c>
      <c r="L54" s="31">
        <f t="shared" si="60"/>
        <v>15.432</v>
      </c>
      <c r="M54" s="33">
        <v>75.24</v>
      </c>
      <c r="N54" s="31">
        <f t="shared" si="12"/>
        <v>15.048</v>
      </c>
      <c r="O54" s="33">
        <v>78.9</v>
      </c>
      <c r="P54" s="31">
        <f t="shared" si="13"/>
        <v>15.78</v>
      </c>
      <c r="Q54" s="31">
        <f t="shared" si="14"/>
        <v>77.208</v>
      </c>
      <c r="R54" s="31"/>
      <c r="S54" s="31">
        <v>77.208</v>
      </c>
      <c r="T54" s="28">
        <v>3</v>
      </c>
      <c r="U54" s="28" t="s">
        <v>22</v>
      </c>
      <c r="V54" s="28" t="s">
        <v>113</v>
      </c>
    </row>
    <row r="55" s="10" customFormat="1" ht="18" customHeight="1" spans="1:22">
      <c r="A55" s="27">
        <v>50</v>
      </c>
      <c r="B55" s="35"/>
      <c r="C55" s="28" t="s">
        <v>117</v>
      </c>
      <c r="D55" s="30"/>
      <c r="E55" s="31"/>
      <c r="F55" s="32">
        <v>2</v>
      </c>
      <c r="G55" s="33">
        <v>74.66</v>
      </c>
      <c r="H55" s="31">
        <f t="shared" ref="H55:L55" si="61">G55*0.2</f>
        <v>14.932</v>
      </c>
      <c r="I55" s="33">
        <v>70.4</v>
      </c>
      <c r="J55" s="31">
        <f t="shared" si="61"/>
        <v>14.08</v>
      </c>
      <c r="K55" s="33">
        <v>71.2</v>
      </c>
      <c r="L55" s="31">
        <f t="shared" si="61"/>
        <v>14.24</v>
      </c>
      <c r="M55" s="33">
        <v>72.14</v>
      </c>
      <c r="N55" s="31">
        <f t="shared" si="12"/>
        <v>14.428</v>
      </c>
      <c r="O55" s="33">
        <v>78.6</v>
      </c>
      <c r="P55" s="31">
        <f t="shared" si="13"/>
        <v>15.72</v>
      </c>
      <c r="Q55" s="31">
        <f t="shared" si="14"/>
        <v>73.4</v>
      </c>
      <c r="R55" s="31"/>
      <c r="S55" s="31">
        <v>73.4</v>
      </c>
      <c r="T55" s="28">
        <f>RANK(S55,S$51:S$55)</f>
        <v>5</v>
      </c>
      <c r="U55" s="28" t="s">
        <v>22</v>
      </c>
      <c r="V55" s="28" t="s">
        <v>113</v>
      </c>
    </row>
  </sheetData>
  <sortState ref="B6:V20">
    <sortCondition ref="V6:V20"/>
  </sortState>
  <mergeCells count="18">
    <mergeCell ref="A1:V1"/>
    <mergeCell ref="G3:R3"/>
    <mergeCell ref="G4:H4"/>
    <mergeCell ref="I4:J4"/>
    <mergeCell ref="K4:L4"/>
    <mergeCell ref="M4:N4"/>
    <mergeCell ref="O4:P4"/>
    <mergeCell ref="A3:A5"/>
    <mergeCell ref="B3:B5"/>
    <mergeCell ref="C3:C5"/>
    <mergeCell ref="F3:F5"/>
    <mergeCell ref="Q4:Q5"/>
    <mergeCell ref="R4:R5"/>
    <mergeCell ref="S3:S5"/>
    <mergeCell ref="T3:T5"/>
    <mergeCell ref="U3:U5"/>
    <mergeCell ref="V3:V5"/>
    <mergeCell ref="D3:E4"/>
  </mergeCells>
  <printOptions horizontalCentered="1"/>
  <pageMargins left="0.118055555555556" right="0.118055555555556" top="0.747916666666667" bottom="0.747916666666667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5"/>
  <sheetViews>
    <sheetView workbookViewId="0">
      <pane xSplit="4" ySplit="4" topLeftCell="E269" activePane="bottomRight" state="frozen"/>
      <selection/>
      <selection pane="topRight"/>
      <selection pane="bottomLeft"/>
      <selection pane="bottomRight" activeCell="O276" sqref="O276"/>
    </sheetView>
  </sheetViews>
  <sheetFormatPr defaultColWidth="9" defaultRowHeight="13.5"/>
  <cols>
    <col min="1" max="1" width="4" customWidth="1"/>
    <col min="2" max="2" width="18.125" style="3" customWidth="1"/>
    <col min="3" max="3" width="13.5" customWidth="1"/>
    <col min="4" max="4" width="10" customWidth="1"/>
    <col min="5" max="6" width="9" style="4"/>
    <col min="7" max="7" width="5.125" customWidth="1"/>
    <col min="8" max="10" width="9" style="4"/>
    <col min="11" max="11" width="5.5" customWidth="1"/>
    <col min="12" max="12" width="7.625" customWidth="1"/>
    <col min="13" max="13" width="12.125" customWidth="1"/>
  </cols>
  <sheetData>
    <row r="1" s="1" customFormat="1" ht="22.5" spans="1:13">
      <c r="A1" s="5" t="s">
        <v>118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3" s="2" customFormat="1" ht="18" customHeight="1" spans="1:13">
      <c r="A3" s="6" t="s">
        <v>1</v>
      </c>
      <c r="B3" s="6" t="s">
        <v>119</v>
      </c>
      <c r="C3" s="6" t="s">
        <v>2</v>
      </c>
      <c r="D3" s="6" t="s">
        <v>3</v>
      </c>
      <c r="E3" s="6" t="s">
        <v>4</v>
      </c>
      <c r="F3" s="6"/>
      <c r="G3" s="6" t="s">
        <v>5</v>
      </c>
      <c r="H3" s="6" t="s">
        <v>6</v>
      </c>
      <c r="I3" s="6"/>
      <c r="J3" s="6" t="s">
        <v>7</v>
      </c>
      <c r="K3" s="6" t="s">
        <v>8</v>
      </c>
      <c r="L3" s="6" t="s">
        <v>9</v>
      </c>
      <c r="M3" s="6" t="s">
        <v>10</v>
      </c>
    </row>
    <row r="4" s="2" customFormat="1" ht="18" customHeight="1" spans="1:13">
      <c r="A4" s="6"/>
      <c r="B4" s="6"/>
      <c r="C4" s="6"/>
      <c r="D4" s="6"/>
      <c r="E4" s="6" t="s">
        <v>18</v>
      </c>
      <c r="F4" s="6" t="s">
        <v>17</v>
      </c>
      <c r="G4" s="6"/>
      <c r="H4" s="6" t="s">
        <v>18</v>
      </c>
      <c r="I4" s="6" t="s">
        <v>17</v>
      </c>
      <c r="J4" s="6"/>
      <c r="K4" s="6"/>
      <c r="L4" s="6"/>
      <c r="M4" s="6"/>
    </row>
    <row r="5" ht="19" customHeight="1" spans="1:13">
      <c r="A5" s="7">
        <v>1</v>
      </c>
      <c r="B5" s="7" t="s">
        <v>120</v>
      </c>
      <c r="C5" s="7" t="s">
        <v>121</v>
      </c>
      <c r="D5" s="7" t="s">
        <v>122</v>
      </c>
      <c r="E5" s="8">
        <v>63.9333333333333</v>
      </c>
      <c r="F5" s="8">
        <v>31.9666666666667</v>
      </c>
      <c r="G5" s="7">
        <v>28</v>
      </c>
      <c r="H5" s="8">
        <v>82.84</v>
      </c>
      <c r="I5" s="8">
        <v>41.42</v>
      </c>
      <c r="J5" s="8">
        <v>73.3866666666667</v>
      </c>
      <c r="K5" s="7">
        <v>7</v>
      </c>
      <c r="L5" s="7" t="s">
        <v>22</v>
      </c>
      <c r="M5" s="7" t="s">
        <v>23</v>
      </c>
    </row>
    <row r="6" ht="19" customHeight="1" spans="1:13">
      <c r="A6" s="7">
        <v>2</v>
      </c>
      <c r="B6" s="7" t="s">
        <v>120</v>
      </c>
      <c r="C6" s="7" t="s">
        <v>123</v>
      </c>
      <c r="D6" s="7" t="s">
        <v>124</v>
      </c>
      <c r="E6" s="8">
        <v>61.2666666666667</v>
      </c>
      <c r="F6" s="8">
        <v>30.6333333333333</v>
      </c>
      <c r="G6" s="7">
        <v>3</v>
      </c>
      <c r="H6" s="8">
        <v>82.06</v>
      </c>
      <c r="I6" s="8">
        <v>41.03</v>
      </c>
      <c r="J6" s="8">
        <v>71.6633333333333</v>
      </c>
      <c r="K6" s="7">
        <v>8</v>
      </c>
      <c r="L6" s="7" t="s">
        <v>22</v>
      </c>
      <c r="M6" s="7" t="s">
        <v>23</v>
      </c>
    </row>
    <row r="7" ht="19" customHeight="1" spans="1:13">
      <c r="A7" s="7">
        <v>3</v>
      </c>
      <c r="B7" s="7" t="s">
        <v>120</v>
      </c>
      <c r="C7" s="7" t="s">
        <v>125</v>
      </c>
      <c r="D7" s="7" t="s">
        <v>126</v>
      </c>
      <c r="E7" s="8">
        <v>57.5333333333333</v>
      </c>
      <c r="F7" s="8">
        <v>28.7666666666667</v>
      </c>
      <c r="G7" s="7">
        <v>20</v>
      </c>
      <c r="H7" s="8">
        <v>83.78</v>
      </c>
      <c r="I7" s="8">
        <v>41.89</v>
      </c>
      <c r="J7" s="8">
        <v>70.6566666666667</v>
      </c>
      <c r="K7" s="7">
        <v>9</v>
      </c>
      <c r="L7" s="7" t="s">
        <v>22</v>
      </c>
      <c r="M7" s="7" t="s">
        <v>23</v>
      </c>
    </row>
    <row r="8" ht="19" customHeight="1" spans="1:13">
      <c r="A8" s="7">
        <v>4</v>
      </c>
      <c r="B8" s="7" t="s">
        <v>120</v>
      </c>
      <c r="C8" s="7" t="s">
        <v>127</v>
      </c>
      <c r="D8" s="7" t="s">
        <v>128</v>
      </c>
      <c r="E8" s="8">
        <v>57.4</v>
      </c>
      <c r="F8" s="8">
        <v>28.7</v>
      </c>
      <c r="G8" s="7">
        <v>31</v>
      </c>
      <c r="H8" s="8">
        <v>82.1</v>
      </c>
      <c r="I8" s="8">
        <v>41.05</v>
      </c>
      <c r="J8" s="8">
        <v>69.75</v>
      </c>
      <c r="K8" s="7">
        <v>12</v>
      </c>
      <c r="L8" s="7" t="s">
        <v>22</v>
      </c>
      <c r="M8" s="7" t="s">
        <v>23</v>
      </c>
    </row>
    <row r="9" ht="19" customHeight="1" spans="1:13">
      <c r="A9" s="7">
        <v>5</v>
      </c>
      <c r="B9" s="7" t="s">
        <v>120</v>
      </c>
      <c r="C9" s="7" t="s">
        <v>129</v>
      </c>
      <c r="D9" s="7" t="s">
        <v>130</v>
      </c>
      <c r="E9" s="8">
        <v>73.6</v>
      </c>
      <c r="F9" s="8">
        <v>36.8</v>
      </c>
      <c r="G9" s="7">
        <v>11</v>
      </c>
      <c r="H9" s="8">
        <v>83.12</v>
      </c>
      <c r="I9" s="8">
        <v>41.56</v>
      </c>
      <c r="J9" s="8">
        <v>78.36</v>
      </c>
      <c r="K9" s="7">
        <v>1</v>
      </c>
      <c r="L9" s="7" t="s">
        <v>22</v>
      </c>
      <c r="M9" s="7"/>
    </row>
    <row r="10" ht="19" customHeight="1" spans="1:13">
      <c r="A10" s="7">
        <v>6</v>
      </c>
      <c r="B10" s="7" t="s">
        <v>120</v>
      </c>
      <c r="C10" s="7" t="s">
        <v>131</v>
      </c>
      <c r="D10" s="7" t="s">
        <v>132</v>
      </c>
      <c r="E10" s="8">
        <v>71.9333333333333</v>
      </c>
      <c r="F10" s="8">
        <v>35.9666666666667</v>
      </c>
      <c r="G10" s="7">
        <v>30</v>
      </c>
      <c r="H10" s="8">
        <v>84.16</v>
      </c>
      <c r="I10" s="8">
        <v>42.08</v>
      </c>
      <c r="J10" s="8">
        <v>78.0466666666667</v>
      </c>
      <c r="K10" s="7">
        <v>2</v>
      </c>
      <c r="L10" s="7" t="s">
        <v>22</v>
      </c>
      <c r="M10" s="7"/>
    </row>
    <row r="11" ht="19" customHeight="1" spans="1:13">
      <c r="A11" s="7">
        <v>7</v>
      </c>
      <c r="B11" s="7" t="s">
        <v>120</v>
      </c>
      <c r="C11" s="7" t="s">
        <v>133</v>
      </c>
      <c r="D11" s="7" t="s">
        <v>134</v>
      </c>
      <c r="E11" s="8">
        <v>67.8666666666667</v>
      </c>
      <c r="F11" s="8">
        <v>33.9333333333333</v>
      </c>
      <c r="G11" s="7">
        <v>10</v>
      </c>
      <c r="H11" s="8">
        <v>84.28</v>
      </c>
      <c r="I11" s="8">
        <v>42.14</v>
      </c>
      <c r="J11" s="8">
        <v>76.0733333333333</v>
      </c>
      <c r="K11" s="7">
        <v>3</v>
      </c>
      <c r="L11" s="7" t="s">
        <v>22</v>
      </c>
      <c r="M11" s="7"/>
    </row>
    <row r="12" ht="19" customHeight="1" spans="1:13">
      <c r="A12" s="7">
        <v>8</v>
      </c>
      <c r="B12" s="7" t="s">
        <v>120</v>
      </c>
      <c r="C12" s="7" t="s">
        <v>135</v>
      </c>
      <c r="D12" s="7" t="s">
        <v>136</v>
      </c>
      <c r="E12" s="8">
        <v>67.3333333333333</v>
      </c>
      <c r="F12" s="8">
        <v>33.6666666666667</v>
      </c>
      <c r="G12" s="7">
        <v>22</v>
      </c>
      <c r="H12" s="8">
        <v>83.86</v>
      </c>
      <c r="I12" s="8">
        <v>41.93</v>
      </c>
      <c r="J12" s="8">
        <v>75.5966666666667</v>
      </c>
      <c r="K12" s="7">
        <v>4</v>
      </c>
      <c r="L12" s="7" t="s">
        <v>22</v>
      </c>
      <c r="M12" s="7"/>
    </row>
    <row r="13" ht="19" customHeight="1" spans="1:13">
      <c r="A13" s="7">
        <v>9</v>
      </c>
      <c r="B13" s="7" t="s">
        <v>120</v>
      </c>
      <c r="C13" s="7" t="s">
        <v>137</v>
      </c>
      <c r="D13" s="7" t="s">
        <v>138</v>
      </c>
      <c r="E13" s="8">
        <v>69.2</v>
      </c>
      <c r="F13" s="8">
        <v>34.6</v>
      </c>
      <c r="G13" s="7">
        <v>8</v>
      </c>
      <c r="H13" s="8">
        <v>80.02</v>
      </c>
      <c r="I13" s="8">
        <v>40.01</v>
      </c>
      <c r="J13" s="8">
        <v>74.61</v>
      </c>
      <c r="K13" s="7">
        <v>5</v>
      </c>
      <c r="L13" s="7" t="s">
        <v>22</v>
      </c>
      <c r="M13" s="7"/>
    </row>
    <row r="14" ht="19" customHeight="1" spans="1:13">
      <c r="A14" s="7">
        <v>10</v>
      </c>
      <c r="B14" s="7" t="s">
        <v>120</v>
      </c>
      <c r="C14" s="7" t="s">
        <v>139</v>
      </c>
      <c r="D14" s="7" t="s">
        <v>140</v>
      </c>
      <c r="E14" s="8">
        <v>63.5333333333333</v>
      </c>
      <c r="F14" s="8">
        <v>31.7666666666667</v>
      </c>
      <c r="G14" s="7">
        <v>16</v>
      </c>
      <c r="H14" s="8">
        <v>84.46</v>
      </c>
      <c r="I14" s="8">
        <v>42.23</v>
      </c>
      <c r="J14" s="8">
        <v>73.9966666666667</v>
      </c>
      <c r="K14" s="7">
        <v>6</v>
      </c>
      <c r="L14" s="7" t="s">
        <v>22</v>
      </c>
      <c r="M14" s="7"/>
    </row>
    <row r="15" ht="19" customHeight="1" spans="1:13">
      <c r="A15" s="7">
        <v>11</v>
      </c>
      <c r="B15" s="7" t="s">
        <v>120</v>
      </c>
      <c r="C15" s="7" t="s">
        <v>141</v>
      </c>
      <c r="D15" s="7" t="s">
        <v>142</v>
      </c>
      <c r="E15" s="8">
        <v>59.3333333333333</v>
      </c>
      <c r="F15" s="8">
        <v>29.6666666666667</v>
      </c>
      <c r="G15" s="7">
        <v>15</v>
      </c>
      <c r="H15" s="8">
        <v>81.78</v>
      </c>
      <c r="I15" s="8">
        <v>40.89</v>
      </c>
      <c r="J15" s="8">
        <v>70.5566666666667</v>
      </c>
      <c r="K15" s="7">
        <v>10</v>
      </c>
      <c r="L15" s="7"/>
      <c r="M15" s="7"/>
    </row>
    <row r="16" ht="19" customHeight="1" spans="1:13">
      <c r="A16" s="7">
        <v>12</v>
      </c>
      <c r="B16" s="7" t="s">
        <v>120</v>
      </c>
      <c r="C16" s="7" t="s">
        <v>143</v>
      </c>
      <c r="D16" s="7" t="s">
        <v>144</v>
      </c>
      <c r="E16" s="8">
        <v>58.4</v>
      </c>
      <c r="F16" s="8">
        <v>29.2</v>
      </c>
      <c r="G16" s="7">
        <v>4</v>
      </c>
      <c r="H16" s="8">
        <v>82.42</v>
      </c>
      <c r="I16" s="8">
        <v>41.21</v>
      </c>
      <c r="J16" s="8">
        <v>70.41</v>
      </c>
      <c r="K16" s="7">
        <v>11</v>
      </c>
      <c r="L16" s="7"/>
      <c r="M16" s="7"/>
    </row>
    <row r="17" ht="19" customHeight="1" spans="1:13">
      <c r="A17" s="7">
        <v>13</v>
      </c>
      <c r="B17" s="7" t="s">
        <v>120</v>
      </c>
      <c r="C17" s="7" t="s">
        <v>145</v>
      </c>
      <c r="D17" s="7" t="s">
        <v>146</v>
      </c>
      <c r="E17" s="8">
        <v>56.4666666666667</v>
      </c>
      <c r="F17" s="8">
        <v>28.2333333333333</v>
      </c>
      <c r="G17" s="7">
        <v>19</v>
      </c>
      <c r="H17" s="8">
        <v>82.98</v>
      </c>
      <c r="I17" s="8">
        <v>41.49</v>
      </c>
      <c r="J17" s="8">
        <v>69.7233333333333</v>
      </c>
      <c r="K17" s="7">
        <v>13</v>
      </c>
      <c r="L17" s="7"/>
      <c r="M17" s="7"/>
    </row>
    <row r="18" ht="19" customHeight="1" spans="1:13">
      <c r="A18" s="7">
        <v>14</v>
      </c>
      <c r="B18" s="7" t="s">
        <v>120</v>
      </c>
      <c r="C18" s="7" t="s">
        <v>147</v>
      </c>
      <c r="D18" s="7" t="s">
        <v>148</v>
      </c>
      <c r="E18" s="8">
        <v>61.4</v>
      </c>
      <c r="F18" s="8">
        <v>30.7</v>
      </c>
      <c r="G18" s="7">
        <v>23</v>
      </c>
      <c r="H18" s="8">
        <v>77.64</v>
      </c>
      <c r="I18" s="8">
        <v>38.82</v>
      </c>
      <c r="J18" s="8">
        <v>69.52</v>
      </c>
      <c r="K18" s="7">
        <v>14</v>
      </c>
      <c r="L18" s="7"/>
      <c r="M18" s="7"/>
    </row>
    <row r="19" ht="19" customHeight="1" spans="1:13">
      <c r="A19" s="7">
        <v>15</v>
      </c>
      <c r="B19" s="7" t="s">
        <v>120</v>
      </c>
      <c r="C19" s="7" t="s">
        <v>149</v>
      </c>
      <c r="D19" s="7" t="s">
        <v>150</v>
      </c>
      <c r="E19" s="8">
        <v>58</v>
      </c>
      <c r="F19" s="8">
        <v>29</v>
      </c>
      <c r="G19" s="7">
        <v>7</v>
      </c>
      <c r="H19" s="8">
        <v>80.78</v>
      </c>
      <c r="I19" s="8">
        <v>40.39</v>
      </c>
      <c r="J19" s="8">
        <v>69.39</v>
      </c>
      <c r="K19" s="7">
        <v>15</v>
      </c>
      <c r="L19" s="7"/>
      <c r="M19" s="7"/>
    </row>
    <row r="20" ht="19" customHeight="1" spans="1:13">
      <c r="A20" s="7">
        <v>16</v>
      </c>
      <c r="B20" s="7" t="s">
        <v>120</v>
      </c>
      <c r="C20" s="7" t="s">
        <v>151</v>
      </c>
      <c r="D20" s="7" t="s">
        <v>152</v>
      </c>
      <c r="E20" s="8">
        <v>56.4</v>
      </c>
      <c r="F20" s="8">
        <v>28.2</v>
      </c>
      <c r="G20" s="7">
        <v>6</v>
      </c>
      <c r="H20" s="8">
        <v>80.1</v>
      </c>
      <c r="I20" s="8">
        <v>40.05</v>
      </c>
      <c r="J20" s="8">
        <v>68.25</v>
      </c>
      <c r="K20" s="7">
        <v>16</v>
      </c>
      <c r="L20" s="7"/>
      <c r="M20" s="7"/>
    </row>
    <row r="21" ht="19" customHeight="1" spans="1:13">
      <c r="A21" s="7">
        <v>17</v>
      </c>
      <c r="B21" s="7" t="s">
        <v>120</v>
      </c>
      <c r="C21" s="7" t="s">
        <v>153</v>
      </c>
      <c r="D21" s="7" t="s">
        <v>154</v>
      </c>
      <c r="E21" s="8">
        <v>55.2666666666667</v>
      </c>
      <c r="F21" s="8">
        <v>27.6333333333333</v>
      </c>
      <c r="G21" s="7">
        <v>21</v>
      </c>
      <c r="H21" s="8">
        <v>79.7</v>
      </c>
      <c r="I21" s="8">
        <v>39.85</v>
      </c>
      <c r="J21" s="8">
        <v>67.4833333333333</v>
      </c>
      <c r="K21" s="7">
        <v>17</v>
      </c>
      <c r="L21" s="7"/>
      <c r="M21" s="7"/>
    </row>
    <row r="22" ht="19" customHeight="1" spans="1:13">
      <c r="A22" s="7">
        <v>18</v>
      </c>
      <c r="B22" s="7" t="s">
        <v>120</v>
      </c>
      <c r="C22" s="7" t="s">
        <v>155</v>
      </c>
      <c r="D22" s="7" t="s">
        <v>156</v>
      </c>
      <c r="E22" s="8">
        <v>52.2</v>
      </c>
      <c r="F22" s="8">
        <v>26.1</v>
      </c>
      <c r="G22" s="7">
        <v>14</v>
      </c>
      <c r="H22" s="8">
        <v>82.58</v>
      </c>
      <c r="I22" s="8">
        <v>41.29</v>
      </c>
      <c r="J22" s="8">
        <v>67.39</v>
      </c>
      <c r="K22" s="7">
        <v>18</v>
      </c>
      <c r="L22" s="7"/>
      <c r="M22" s="7"/>
    </row>
    <row r="23" ht="19" customHeight="1" spans="1:13">
      <c r="A23" s="7">
        <v>19</v>
      </c>
      <c r="B23" s="7" t="s">
        <v>120</v>
      </c>
      <c r="C23" s="7" t="s">
        <v>157</v>
      </c>
      <c r="D23" s="7" t="s">
        <v>158</v>
      </c>
      <c r="E23" s="8">
        <v>52.9333333333333</v>
      </c>
      <c r="F23" s="8">
        <v>26.4666666666667</v>
      </c>
      <c r="G23" s="7">
        <v>24</v>
      </c>
      <c r="H23" s="8">
        <v>78.96</v>
      </c>
      <c r="I23" s="8">
        <v>39.48</v>
      </c>
      <c r="J23" s="8">
        <v>65.9466666666667</v>
      </c>
      <c r="K23" s="7">
        <v>19</v>
      </c>
      <c r="L23" s="7"/>
      <c r="M23" s="7"/>
    </row>
    <row r="24" ht="19" customHeight="1" spans="1:13">
      <c r="A24" s="7">
        <v>20</v>
      </c>
      <c r="B24" s="7" t="s">
        <v>120</v>
      </c>
      <c r="C24" s="7" t="s">
        <v>159</v>
      </c>
      <c r="D24" s="7" t="s">
        <v>160</v>
      </c>
      <c r="E24" s="8">
        <v>50.7333333333333</v>
      </c>
      <c r="F24" s="8">
        <v>25.3666666666667</v>
      </c>
      <c r="G24" s="7">
        <v>5</v>
      </c>
      <c r="H24" s="8">
        <v>81.04</v>
      </c>
      <c r="I24" s="8">
        <v>40.52</v>
      </c>
      <c r="J24" s="8">
        <v>65.8866666666667</v>
      </c>
      <c r="K24" s="7">
        <v>20</v>
      </c>
      <c r="L24" s="7"/>
      <c r="M24" s="7"/>
    </row>
    <row r="25" ht="19" customHeight="1" spans="1:13">
      <c r="A25" s="7">
        <v>21</v>
      </c>
      <c r="B25" s="7" t="s">
        <v>120</v>
      </c>
      <c r="C25" s="7" t="s">
        <v>161</v>
      </c>
      <c r="D25" s="7" t="s">
        <v>162</v>
      </c>
      <c r="E25" s="8">
        <v>50.1333333333333</v>
      </c>
      <c r="F25" s="8">
        <v>25.0666666666667</v>
      </c>
      <c r="G25" s="7">
        <v>17</v>
      </c>
      <c r="H25" s="8">
        <v>81.26</v>
      </c>
      <c r="I25" s="8">
        <v>40.63</v>
      </c>
      <c r="J25" s="8">
        <v>65.6966666666667</v>
      </c>
      <c r="K25" s="7">
        <v>21</v>
      </c>
      <c r="L25" s="7"/>
      <c r="M25" s="7"/>
    </row>
    <row r="26" ht="19" customHeight="1" spans="1:13">
      <c r="A26" s="7">
        <v>22</v>
      </c>
      <c r="B26" s="7" t="s">
        <v>120</v>
      </c>
      <c r="C26" s="7" t="s">
        <v>163</v>
      </c>
      <c r="D26" s="7" t="s">
        <v>164</v>
      </c>
      <c r="E26" s="8">
        <v>53.5333333333333</v>
      </c>
      <c r="F26" s="8">
        <v>26.7666666666667</v>
      </c>
      <c r="G26" s="7">
        <v>26</v>
      </c>
      <c r="H26" s="8">
        <v>77.5</v>
      </c>
      <c r="I26" s="8">
        <v>38.75</v>
      </c>
      <c r="J26" s="8">
        <v>65.5166666666667</v>
      </c>
      <c r="K26" s="7">
        <v>22</v>
      </c>
      <c r="L26" s="7"/>
      <c r="M26" s="7"/>
    </row>
    <row r="27" ht="19" customHeight="1" spans="1:13">
      <c r="A27" s="7">
        <v>23</v>
      </c>
      <c r="B27" s="7" t="s">
        <v>120</v>
      </c>
      <c r="C27" s="7" t="s">
        <v>165</v>
      </c>
      <c r="D27" s="7" t="s">
        <v>166</v>
      </c>
      <c r="E27" s="8">
        <v>48.3333333333333</v>
      </c>
      <c r="F27" s="8">
        <v>24.1666666666667</v>
      </c>
      <c r="G27" s="7">
        <v>13</v>
      </c>
      <c r="H27" s="8">
        <v>79.34</v>
      </c>
      <c r="I27" s="8">
        <v>39.67</v>
      </c>
      <c r="J27" s="8">
        <v>63.8366666666667</v>
      </c>
      <c r="K27" s="7">
        <v>23</v>
      </c>
      <c r="L27" s="7"/>
      <c r="M27" s="7"/>
    </row>
    <row r="28" ht="19" customHeight="1" spans="1:13">
      <c r="A28" s="7">
        <v>24</v>
      </c>
      <c r="B28" s="7" t="s">
        <v>120</v>
      </c>
      <c r="C28" s="7" t="s">
        <v>167</v>
      </c>
      <c r="D28" s="7" t="s">
        <v>168</v>
      </c>
      <c r="E28" s="8">
        <v>47.7333333333333</v>
      </c>
      <c r="F28" s="8">
        <v>23.8666666666667</v>
      </c>
      <c r="G28" s="7">
        <v>9</v>
      </c>
      <c r="H28" s="8">
        <v>77.44</v>
      </c>
      <c r="I28" s="8">
        <v>38.72</v>
      </c>
      <c r="J28" s="8">
        <v>62.5866666666667</v>
      </c>
      <c r="K28" s="7">
        <v>24</v>
      </c>
      <c r="L28" s="7"/>
      <c r="M28" s="7"/>
    </row>
    <row r="29" ht="19" customHeight="1" spans="1:13">
      <c r="A29" s="7">
        <v>25</v>
      </c>
      <c r="B29" s="7" t="s">
        <v>120</v>
      </c>
      <c r="C29" s="7" t="s">
        <v>169</v>
      </c>
      <c r="D29" s="7" t="s">
        <v>170</v>
      </c>
      <c r="E29" s="8">
        <v>49.9333333333333</v>
      </c>
      <c r="F29" s="8">
        <v>24.9666666666667</v>
      </c>
      <c r="G29" s="7">
        <v>25</v>
      </c>
      <c r="H29" s="8">
        <v>73.84</v>
      </c>
      <c r="I29" s="8">
        <v>36.92</v>
      </c>
      <c r="J29" s="8">
        <v>61.8866666666667</v>
      </c>
      <c r="K29" s="7">
        <v>25</v>
      </c>
      <c r="L29" s="7"/>
      <c r="M29" s="7"/>
    </row>
    <row r="30" ht="19" customHeight="1" spans="1:13">
      <c r="A30" s="7">
        <v>26</v>
      </c>
      <c r="B30" s="7" t="s">
        <v>120</v>
      </c>
      <c r="C30" s="7" t="s">
        <v>171</v>
      </c>
      <c r="D30" s="7" t="s">
        <v>172</v>
      </c>
      <c r="E30" s="8">
        <v>50.6</v>
      </c>
      <c r="F30" s="8">
        <v>25.3</v>
      </c>
      <c r="G30" s="7">
        <v>1</v>
      </c>
      <c r="H30" s="8">
        <v>73.06</v>
      </c>
      <c r="I30" s="8">
        <v>36.53</v>
      </c>
      <c r="J30" s="8">
        <v>61.83</v>
      </c>
      <c r="K30" s="7">
        <v>26</v>
      </c>
      <c r="L30" s="7"/>
      <c r="M30" s="7"/>
    </row>
    <row r="31" ht="19" customHeight="1" spans="1:13">
      <c r="A31" s="7">
        <v>27</v>
      </c>
      <c r="B31" s="7" t="s">
        <v>120</v>
      </c>
      <c r="C31" s="7" t="s">
        <v>173</v>
      </c>
      <c r="D31" s="7" t="s">
        <v>174</v>
      </c>
      <c r="E31" s="8">
        <v>47.5333333333333</v>
      </c>
      <c r="F31" s="8">
        <v>23.7666666666667</v>
      </c>
      <c r="G31" s="7">
        <v>12</v>
      </c>
      <c r="H31" s="8">
        <v>75.82</v>
      </c>
      <c r="I31" s="8">
        <v>37.91</v>
      </c>
      <c r="J31" s="8">
        <v>61.6766666666667</v>
      </c>
      <c r="K31" s="7">
        <v>27</v>
      </c>
      <c r="L31" s="7"/>
      <c r="M31" s="7"/>
    </row>
    <row r="32" ht="19" customHeight="1" spans="1:13">
      <c r="A32" s="7">
        <v>28</v>
      </c>
      <c r="B32" s="7" t="s">
        <v>120</v>
      </c>
      <c r="C32" s="7" t="s">
        <v>175</v>
      </c>
      <c r="D32" s="7" t="s">
        <v>176</v>
      </c>
      <c r="E32" s="8">
        <v>47.4666666666667</v>
      </c>
      <c r="F32" s="8">
        <v>23.7333333333333</v>
      </c>
      <c r="G32" s="7">
        <v>2</v>
      </c>
      <c r="H32" s="8">
        <v>75.84</v>
      </c>
      <c r="I32" s="8">
        <v>37.92</v>
      </c>
      <c r="J32" s="8">
        <v>61.6533333333333</v>
      </c>
      <c r="K32" s="7">
        <v>28</v>
      </c>
      <c r="L32" s="7"/>
      <c r="M32" s="7"/>
    </row>
    <row r="33" ht="19" customHeight="1" spans="1:13">
      <c r="A33" s="7">
        <v>29</v>
      </c>
      <c r="B33" s="7" t="s">
        <v>120</v>
      </c>
      <c r="C33" s="7" t="s">
        <v>177</v>
      </c>
      <c r="D33" s="7" t="s">
        <v>178</v>
      </c>
      <c r="E33" s="8">
        <v>47.1333333333333</v>
      </c>
      <c r="F33" s="8">
        <v>23.5666666666667</v>
      </c>
      <c r="G33" s="7">
        <v>18</v>
      </c>
      <c r="H33" s="8">
        <v>75.74</v>
      </c>
      <c r="I33" s="8">
        <v>37.87</v>
      </c>
      <c r="J33" s="8">
        <v>61.4366666666667</v>
      </c>
      <c r="K33" s="7">
        <v>29</v>
      </c>
      <c r="L33" s="7"/>
      <c r="M33" s="7"/>
    </row>
    <row r="34" ht="19" customHeight="1" spans="1:13">
      <c r="A34" s="7">
        <v>30</v>
      </c>
      <c r="B34" s="7" t="s">
        <v>120</v>
      </c>
      <c r="C34" s="7" t="s">
        <v>179</v>
      </c>
      <c r="D34" s="7" t="s">
        <v>180</v>
      </c>
      <c r="E34" s="8">
        <v>46.4666666666667</v>
      </c>
      <c r="F34" s="8">
        <v>23.2333333333333</v>
      </c>
      <c r="G34" s="7">
        <v>29</v>
      </c>
      <c r="H34" s="8">
        <v>72.94</v>
      </c>
      <c r="I34" s="8">
        <v>36.47</v>
      </c>
      <c r="J34" s="8">
        <v>59.7033333333333</v>
      </c>
      <c r="K34" s="7">
        <v>30</v>
      </c>
      <c r="L34" s="7"/>
      <c r="M34" s="7"/>
    </row>
    <row r="35" ht="19" customHeight="1" spans="1:13">
      <c r="A35" s="7">
        <v>31</v>
      </c>
      <c r="B35" s="7" t="s">
        <v>181</v>
      </c>
      <c r="C35" s="7"/>
      <c r="D35" s="7" t="s">
        <v>182</v>
      </c>
      <c r="E35" s="8"/>
      <c r="F35" s="8"/>
      <c r="G35" s="7">
        <v>27</v>
      </c>
      <c r="H35" s="8">
        <v>79.62</v>
      </c>
      <c r="I35" s="8"/>
      <c r="J35" s="8">
        <v>79.62</v>
      </c>
      <c r="K35" s="7"/>
      <c r="L35" s="7" t="s">
        <v>22</v>
      </c>
      <c r="M35" s="7" t="s">
        <v>113</v>
      </c>
    </row>
    <row r="36" ht="19" customHeight="1" spans="1:13">
      <c r="A36" s="7">
        <v>32</v>
      </c>
      <c r="B36" s="7" t="s">
        <v>183</v>
      </c>
      <c r="C36" s="7" t="s">
        <v>184</v>
      </c>
      <c r="D36" s="7" t="s">
        <v>185</v>
      </c>
      <c r="E36" s="8">
        <v>69.9333333333333</v>
      </c>
      <c r="F36" s="8">
        <v>34.9666666666667</v>
      </c>
      <c r="G36" s="7">
        <v>28</v>
      </c>
      <c r="H36" s="8">
        <v>84.5</v>
      </c>
      <c r="I36" s="8">
        <v>42.25</v>
      </c>
      <c r="J36" s="8">
        <v>77.2166666666667</v>
      </c>
      <c r="K36" s="7">
        <v>1</v>
      </c>
      <c r="L36" s="7" t="s">
        <v>186</v>
      </c>
      <c r="M36" s="7"/>
    </row>
    <row r="37" ht="19" customHeight="1" spans="1:13">
      <c r="A37" s="7">
        <v>33</v>
      </c>
      <c r="B37" s="7" t="s">
        <v>183</v>
      </c>
      <c r="C37" s="7" t="s">
        <v>187</v>
      </c>
      <c r="D37" s="7" t="s">
        <v>188</v>
      </c>
      <c r="E37" s="8">
        <v>68.9333333333333</v>
      </c>
      <c r="F37" s="8">
        <v>34.4666666666667</v>
      </c>
      <c r="G37" s="7">
        <v>11</v>
      </c>
      <c r="H37" s="8">
        <v>82.46</v>
      </c>
      <c r="I37" s="8">
        <v>41.23</v>
      </c>
      <c r="J37" s="8">
        <v>75.6966666666667</v>
      </c>
      <c r="K37" s="7">
        <v>2</v>
      </c>
      <c r="L37" s="7" t="s">
        <v>186</v>
      </c>
      <c r="M37" s="7"/>
    </row>
    <row r="38" ht="19" customHeight="1" spans="1:13">
      <c r="A38" s="7">
        <v>34</v>
      </c>
      <c r="B38" s="7" t="s">
        <v>183</v>
      </c>
      <c r="C38" s="7" t="s">
        <v>189</v>
      </c>
      <c r="D38" s="7" t="s">
        <v>190</v>
      </c>
      <c r="E38" s="8">
        <v>67.9333333333333</v>
      </c>
      <c r="F38" s="8">
        <v>33.9666666666667</v>
      </c>
      <c r="G38" s="7">
        <v>31</v>
      </c>
      <c r="H38" s="8">
        <v>80.88</v>
      </c>
      <c r="I38" s="8">
        <v>40.44</v>
      </c>
      <c r="J38" s="8">
        <v>74.4066666666667</v>
      </c>
      <c r="K38" s="7">
        <v>3</v>
      </c>
      <c r="L38" s="7" t="s">
        <v>186</v>
      </c>
      <c r="M38" s="7"/>
    </row>
    <row r="39" ht="19" customHeight="1" spans="1:13">
      <c r="A39" s="7">
        <v>35</v>
      </c>
      <c r="B39" s="7" t="s">
        <v>183</v>
      </c>
      <c r="C39" s="7" t="s">
        <v>191</v>
      </c>
      <c r="D39" s="7" t="s">
        <v>192</v>
      </c>
      <c r="E39" s="8">
        <v>66.6666666666667</v>
      </c>
      <c r="F39" s="8">
        <v>33.3333333333333</v>
      </c>
      <c r="G39" s="7">
        <v>33</v>
      </c>
      <c r="H39" s="8">
        <v>81.52</v>
      </c>
      <c r="I39" s="8">
        <v>40.76</v>
      </c>
      <c r="J39" s="8">
        <v>74.0933333333333</v>
      </c>
      <c r="K39" s="7">
        <v>4</v>
      </c>
      <c r="L39" s="7" t="s">
        <v>186</v>
      </c>
      <c r="M39" s="7"/>
    </row>
    <row r="40" ht="19" customHeight="1" spans="1:13">
      <c r="A40" s="7">
        <v>36</v>
      </c>
      <c r="B40" s="7" t="s">
        <v>183</v>
      </c>
      <c r="C40" s="7" t="s">
        <v>193</v>
      </c>
      <c r="D40" s="7" t="s">
        <v>194</v>
      </c>
      <c r="E40" s="8">
        <v>71.4666666666667</v>
      </c>
      <c r="F40" s="8">
        <v>35.7333333333333</v>
      </c>
      <c r="G40" s="7">
        <v>32</v>
      </c>
      <c r="H40" s="8">
        <v>76.62</v>
      </c>
      <c r="I40" s="8">
        <v>38.31</v>
      </c>
      <c r="J40" s="8">
        <v>74.0433333333333</v>
      </c>
      <c r="K40" s="7">
        <v>5</v>
      </c>
      <c r="L40" s="7" t="s">
        <v>186</v>
      </c>
      <c r="M40" s="7"/>
    </row>
    <row r="41" ht="19" customHeight="1" spans="1:13">
      <c r="A41" s="7">
        <v>37</v>
      </c>
      <c r="B41" s="7" t="s">
        <v>183</v>
      </c>
      <c r="C41" s="7" t="s">
        <v>195</v>
      </c>
      <c r="D41" s="7" t="s">
        <v>196</v>
      </c>
      <c r="E41" s="8">
        <v>64.4666666666667</v>
      </c>
      <c r="F41" s="8">
        <v>32.2333333333333</v>
      </c>
      <c r="G41" s="7">
        <v>5</v>
      </c>
      <c r="H41" s="8">
        <v>83.12</v>
      </c>
      <c r="I41" s="8">
        <v>41.56</v>
      </c>
      <c r="J41" s="8">
        <v>73.7933333333333</v>
      </c>
      <c r="K41" s="7">
        <v>6</v>
      </c>
      <c r="L41" s="7" t="s">
        <v>186</v>
      </c>
      <c r="M41" s="7"/>
    </row>
    <row r="42" ht="19" customHeight="1" spans="1:13">
      <c r="A42" s="7">
        <v>38</v>
      </c>
      <c r="B42" s="7" t="s">
        <v>183</v>
      </c>
      <c r="C42" s="7" t="s">
        <v>197</v>
      </c>
      <c r="D42" s="7" t="s">
        <v>198</v>
      </c>
      <c r="E42" s="8">
        <v>68.1333333333333</v>
      </c>
      <c r="F42" s="8">
        <v>34.0666666666667</v>
      </c>
      <c r="G42" s="7">
        <v>29</v>
      </c>
      <c r="H42" s="8">
        <v>77.94</v>
      </c>
      <c r="I42" s="8">
        <v>38.97</v>
      </c>
      <c r="J42" s="8">
        <v>73.0366666666667</v>
      </c>
      <c r="K42" s="7">
        <v>7</v>
      </c>
      <c r="L42" s="7" t="s">
        <v>186</v>
      </c>
      <c r="M42" s="7"/>
    </row>
    <row r="43" ht="19" customHeight="1" spans="1:13">
      <c r="A43" s="7">
        <v>39</v>
      </c>
      <c r="B43" s="7" t="s">
        <v>183</v>
      </c>
      <c r="C43" s="7" t="s">
        <v>199</v>
      </c>
      <c r="D43" s="7" t="s">
        <v>200</v>
      </c>
      <c r="E43" s="8">
        <v>64.4666666666667</v>
      </c>
      <c r="F43" s="8">
        <v>32.2333333333333</v>
      </c>
      <c r="G43" s="7">
        <v>38</v>
      </c>
      <c r="H43" s="8">
        <v>80.02</v>
      </c>
      <c r="I43" s="8">
        <v>40.01</v>
      </c>
      <c r="J43" s="8">
        <v>72.2433333333333</v>
      </c>
      <c r="K43" s="7">
        <v>8</v>
      </c>
      <c r="L43" s="7" t="s">
        <v>186</v>
      </c>
      <c r="M43" s="7"/>
    </row>
    <row r="44" ht="19" customHeight="1" spans="1:13">
      <c r="A44" s="7">
        <v>40</v>
      </c>
      <c r="B44" s="7" t="s">
        <v>183</v>
      </c>
      <c r="C44" s="7" t="s">
        <v>201</v>
      </c>
      <c r="D44" s="7" t="s">
        <v>202</v>
      </c>
      <c r="E44" s="8">
        <v>63.6</v>
      </c>
      <c r="F44" s="8">
        <v>31.8</v>
      </c>
      <c r="G44" s="7">
        <v>45</v>
      </c>
      <c r="H44" s="8">
        <v>79.84</v>
      </c>
      <c r="I44" s="8">
        <v>39.92</v>
      </c>
      <c r="J44" s="8">
        <v>71.72</v>
      </c>
      <c r="K44" s="7">
        <v>9</v>
      </c>
      <c r="L44" s="7" t="s">
        <v>186</v>
      </c>
      <c r="M44" s="7"/>
    </row>
    <row r="45" ht="19" customHeight="1" spans="1:13">
      <c r="A45" s="7">
        <v>41</v>
      </c>
      <c r="B45" s="7" t="s">
        <v>183</v>
      </c>
      <c r="C45" s="7" t="s">
        <v>203</v>
      </c>
      <c r="D45" s="7" t="s">
        <v>204</v>
      </c>
      <c r="E45" s="8">
        <v>59.4666666666667</v>
      </c>
      <c r="F45" s="8">
        <v>29.7333333333333</v>
      </c>
      <c r="G45" s="7">
        <v>16</v>
      </c>
      <c r="H45" s="8">
        <v>82.72</v>
      </c>
      <c r="I45" s="8">
        <v>41.36</v>
      </c>
      <c r="J45" s="8">
        <v>71.0933333333333</v>
      </c>
      <c r="K45" s="7">
        <v>10</v>
      </c>
      <c r="L45" s="7" t="s">
        <v>186</v>
      </c>
      <c r="M45" s="7"/>
    </row>
    <row r="46" ht="19" customHeight="1" spans="1:13">
      <c r="A46" s="7">
        <v>42</v>
      </c>
      <c r="B46" s="7" t="s">
        <v>183</v>
      </c>
      <c r="C46" s="7" t="s">
        <v>205</v>
      </c>
      <c r="D46" s="7" t="s">
        <v>206</v>
      </c>
      <c r="E46" s="8">
        <v>60</v>
      </c>
      <c r="F46" s="8">
        <v>30</v>
      </c>
      <c r="G46" s="7">
        <v>37</v>
      </c>
      <c r="H46" s="8">
        <v>81.56</v>
      </c>
      <c r="I46" s="8">
        <v>40.78</v>
      </c>
      <c r="J46" s="8">
        <v>70.78</v>
      </c>
      <c r="K46" s="7">
        <v>11</v>
      </c>
      <c r="L46" s="7" t="s">
        <v>186</v>
      </c>
      <c r="M46" s="7"/>
    </row>
    <row r="47" ht="19" customHeight="1" spans="1:13">
      <c r="A47" s="7">
        <v>43</v>
      </c>
      <c r="B47" s="7" t="s">
        <v>183</v>
      </c>
      <c r="C47" s="7" t="s">
        <v>207</v>
      </c>
      <c r="D47" s="7" t="s">
        <v>208</v>
      </c>
      <c r="E47" s="8">
        <v>59.4</v>
      </c>
      <c r="F47" s="8">
        <v>29.7</v>
      </c>
      <c r="G47" s="7">
        <v>14</v>
      </c>
      <c r="H47" s="8">
        <v>81.56</v>
      </c>
      <c r="I47" s="8">
        <v>40.78</v>
      </c>
      <c r="J47" s="8">
        <v>70.48</v>
      </c>
      <c r="K47" s="7">
        <v>12</v>
      </c>
      <c r="L47" s="7" t="s">
        <v>186</v>
      </c>
      <c r="M47" s="7"/>
    </row>
    <row r="48" ht="19" customHeight="1" spans="1:13">
      <c r="A48" s="7">
        <v>44</v>
      </c>
      <c r="B48" s="7" t="s">
        <v>183</v>
      </c>
      <c r="C48" s="7" t="s">
        <v>209</v>
      </c>
      <c r="D48" s="7" t="s">
        <v>210</v>
      </c>
      <c r="E48" s="8">
        <v>58.5333333333333</v>
      </c>
      <c r="F48" s="8">
        <v>29.2666666666667</v>
      </c>
      <c r="G48" s="7">
        <v>42</v>
      </c>
      <c r="H48" s="8">
        <v>82.22</v>
      </c>
      <c r="I48" s="8">
        <v>41.11</v>
      </c>
      <c r="J48" s="8">
        <v>70.3766666666667</v>
      </c>
      <c r="K48" s="7">
        <v>13</v>
      </c>
      <c r="L48" s="7" t="s">
        <v>186</v>
      </c>
      <c r="M48" s="7"/>
    </row>
    <row r="49" ht="19" customHeight="1" spans="1:13">
      <c r="A49" s="7">
        <v>45</v>
      </c>
      <c r="B49" s="7" t="s">
        <v>183</v>
      </c>
      <c r="C49" s="7" t="s">
        <v>211</v>
      </c>
      <c r="D49" s="7" t="s">
        <v>212</v>
      </c>
      <c r="E49" s="8">
        <v>59.7333333333333</v>
      </c>
      <c r="F49" s="8">
        <v>29.8666666666667</v>
      </c>
      <c r="G49" s="7">
        <v>4</v>
      </c>
      <c r="H49" s="8">
        <v>80.76</v>
      </c>
      <c r="I49" s="8">
        <v>40.38</v>
      </c>
      <c r="J49" s="8">
        <v>70.2466666666667</v>
      </c>
      <c r="K49" s="7">
        <v>14</v>
      </c>
      <c r="L49" s="7" t="s">
        <v>186</v>
      </c>
      <c r="M49" s="7"/>
    </row>
    <row r="50" ht="19" customHeight="1" spans="1:13">
      <c r="A50" s="7">
        <v>46</v>
      </c>
      <c r="B50" s="7" t="s">
        <v>183</v>
      </c>
      <c r="C50" s="7" t="s">
        <v>213</v>
      </c>
      <c r="D50" s="7" t="s">
        <v>214</v>
      </c>
      <c r="E50" s="8">
        <v>58.1333333333333</v>
      </c>
      <c r="F50" s="8">
        <v>29.0666666666667</v>
      </c>
      <c r="G50" s="7">
        <v>44</v>
      </c>
      <c r="H50" s="8">
        <v>82.3</v>
      </c>
      <c r="I50" s="8">
        <v>41.15</v>
      </c>
      <c r="J50" s="8">
        <v>70.2166666666667</v>
      </c>
      <c r="K50" s="7">
        <v>15</v>
      </c>
      <c r="L50" s="7" t="s">
        <v>186</v>
      </c>
      <c r="M50" s="7"/>
    </row>
    <row r="51" ht="19" customHeight="1" spans="1:13">
      <c r="A51" s="7">
        <v>47</v>
      </c>
      <c r="B51" s="7" t="s">
        <v>183</v>
      </c>
      <c r="C51" s="7" t="s">
        <v>215</v>
      </c>
      <c r="D51" s="7" t="s">
        <v>216</v>
      </c>
      <c r="E51" s="8">
        <v>58.4666666666667</v>
      </c>
      <c r="F51" s="8">
        <v>29.2333333333333</v>
      </c>
      <c r="G51" s="7">
        <v>39</v>
      </c>
      <c r="H51" s="8">
        <v>81.26</v>
      </c>
      <c r="I51" s="8">
        <v>40.63</v>
      </c>
      <c r="J51" s="8">
        <v>69.8633333333333</v>
      </c>
      <c r="K51" s="7">
        <v>16</v>
      </c>
      <c r="L51" s="7" t="s">
        <v>186</v>
      </c>
      <c r="M51" s="7"/>
    </row>
    <row r="52" ht="19" customHeight="1" spans="1:13">
      <c r="A52" s="7">
        <v>48</v>
      </c>
      <c r="B52" s="7" t="s">
        <v>183</v>
      </c>
      <c r="C52" s="7" t="s">
        <v>217</v>
      </c>
      <c r="D52" s="7" t="s">
        <v>218</v>
      </c>
      <c r="E52" s="8">
        <v>61.6666666666667</v>
      </c>
      <c r="F52" s="8">
        <v>30.8333333333333</v>
      </c>
      <c r="G52" s="7">
        <v>6</v>
      </c>
      <c r="H52" s="8">
        <v>77.44</v>
      </c>
      <c r="I52" s="8">
        <v>38.72</v>
      </c>
      <c r="J52" s="8">
        <v>69.5533333333333</v>
      </c>
      <c r="K52" s="7">
        <v>17</v>
      </c>
      <c r="L52" s="7" t="s">
        <v>186</v>
      </c>
      <c r="M52" s="7"/>
    </row>
    <row r="53" ht="19" customHeight="1" spans="1:13">
      <c r="A53" s="7">
        <v>49</v>
      </c>
      <c r="B53" s="7" t="s">
        <v>183</v>
      </c>
      <c r="C53" s="7" t="s">
        <v>219</v>
      </c>
      <c r="D53" s="7" t="s">
        <v>220</v>
      </c>
      <c r="E53" s="8">
        <v>58</v>
      </c>
      <c r="F53" s="8">
        <v>29</v>
      </c>
      <c r="G53" s="7">
        <v>9</v>
      </c>
      <c r="H53" s="8">
        <v>80.94</v>
      </c>
      <c r="I53" s="8">
        <v>40.47</v>
      </c>
      <c r="J53" s="8">
        <v>69.47</v>
      </c>
      <c r="K53" s="7">
        <v>18</v>
      </c>
      <c r="L53" s="7" t="s">
        <v>186</v>
      </c>
      <c r="M53" s="7"/>
    </row>
    <row r="54" ht="19" customHeight="1" spans="1:13">
      <c r="A54" s="7">
        <v>50</v>
      </c>
      <c r="B54" s="7" t="s">
        <v>183</v>
      </c>
      <c r="C54" s="7" t="s">
        <v>221</v>
      </c>
      <c r="D54" s="7" t="s">
        <v>222</v>
      </c>
      <c r="E54" s="8">
        <v>60.2</v>
      </c>
      <c r="F54" s="8">
        <v>30.1</v>
      </c>
      <c r="G54" s="7">
        <v>7</v>
      </c>
      <c r="H54" s="8">
        <v>78.22</v>
      </c>
      <c r="I54" s="8">
        <v>39.11</v>
      </c>
      <c r="J54" s="8">
        <v>69.21</v>
      </c>
      <c r="K54" s="7">
        <v>19</v>
      </c>
      <c r="L54" s="7" t="s">
        <v>186</v>
      </c>
      <c r="M54" s="7"/>
    </row>
    <row r="55" ht="19" customHeight="1" spans="1:13">
      <c r="A55" s="7">
        <v>51</v>
      </c>
      <c r="B55" s="7" t="s">
        <v>183</v>
      </c>
      <c r="C55" s="7" t="s">
        <v>223</v>
      </c>
      <c r="D55" s="7" t="s">
        <v>224</v>
      </c>
      <c r="E55" s="8">
        <v>56.8666666666667</v>
      </c>
      <c r="F55" s="8">
        <v>28.4333333333333</v>
      </c>
      <c r="G55" s="7">
        <v>21</v>
      </c>
      <c r="H55" s="8">
        <v>80.68</v>
      </c>
      <c r="I55" s="8">
        <v>40.34</v>
      </c>
      <c r="J55" s="8">
        <v>68.7733333333333</v>
      </c>
      <c r="K55" s="7">
        <v>20</v>
      </c>
      <c r="L55" s="7"/>
      <c r="M55" s="7"/>
    </row>
    <row r="56" ht="19" customHeight="1" spans="1:13">
      <c r="A56" s="7">
        <v>52</v>
      </c>
      <c r="B56" s="7" t="s">
        <v>183</v>
      </c>
      <c r="C56" s="7" t="s">
        <v>225</v>
      </c>
      <c r="D56" s="7" t="s">
        <v>226</v>
      </c>
      <c r="E56" s="8">
        <v>56</v>
      </c>
      <c r="F56" s="8">
        <v>28</v>
      </c>
      <c r="G56" s="7">
        <v>22</v>
      </c>
      <c r="H56" s="8">
        <v>81.08</v>
      </c>
      <c r="I56" s="8">
        <v>40.54</v>
      </c>
      <c r="J56" s="8">
        <v>68.54</v>
      </c>
      <c r="K56" s="7">
        <v>21</v>
      </c>
      <c r="L56" s="7"/>
      <c r="M56" s="7"/>
    </row>
    <row r="57" ht="19" customHeight="1" spans="1:13">
      <c r="A57" s="7">
        <v>53</v>
      </c>
      <c r="B57" s="7" t="s">
        <v>183</v>
      </c>
      <c r="C57" s="7" t="s">
        <v>227</v>
      </c>
      <c r="D57" s="7" t="s">
        <v>228</v>
      </c>
      <c r="E57" s="8">
        <v>55.6</v>
      </c>
      <c r="F57" s="8">
        <v>27.8</v>
      </c>
      <c r="G57" s="7">
        <v>26</v>
      </c>
      <c r="H57" s="8">
        <v>79.98</v>
      </c>
      <c r="I57" s="8">
        <v>39.99</v>
      </c>
      <c r="J57" s="8">
        <v>67.79</v>
      </c>
      <c r="K57" s="7">
        <v>22</v>
      </c>
      <c r="L57" s="7"/>
      <c r="M57" s="7"/>
    </row>
    <row r="58" ht="19" customHeight="1" spans="1:13">
      <c r="A58" s="7">
        <v>54</v>
      </c>
      <c r="B58" s="7" t="s">
        <v>183</v>
      </c>
      <c r="C58" s="7" t="s">
        <v>229</v>
      </c>
      <c r="D58" s="7" t="s">
        <v>230</v>
      </c>
      <c r="E58" s="8">
        <v>56.5333333333333</v>
      </c>
      <c r="F58" s="8">
        <v>28.2666666666667</v>
      </c>
      <c r="G58" s="7">
        <v>17</v>
      </c>
      <c r="H58" s="8">
        <v>78.02</v>
      </c>
      <c r="I58" s="8">
        <v>39.01</v>
      </c>
      <c r="J58" s="8">
        <v>67.2766666666667</v>
      </c>
      <c r="K58" s="7">
        <v>23</v>
      </c>
      <c r="L58" s="7"/>
      <c r="M58" s="7"/>
    </row>
    <row r="59" ht="19" customHeight="1" spans="1:13">
      <c r="A59" s="7">
        <v>55</v>
      </c>
      <c r="B59" s="7" t="s">
        <v>183</v>
      </c>
      <c r="C59" s="7" t="s">
        <v>231</v>
      </c>
      <c r="D59" s="7" t="s">
        <v>232</v>
      </c>
      <c r="E59" s="8">
        <v>52.4666666666667</v>
      </c>
      <c r="F59" s="8">
        <v>26.2333333333333</v>
      </c>
      <c r="G59" s="7">
        <v>12</v>
      </c>
      <c r="H59" s="8">
        <v>81.12</v>
      </c>
      <c r="I59" s="8">
        <v>40.56</v>
      </c>
      <c r="J59" s="8">
        <v>66.7933333333333</v>
      </c>
      <c r="K59" s="7">
        <v>24</v>
      </c>
      <c r="L59" s="7"/>
      <c r="M59" s="7"/>
    </row>
    <row r="60" ht="19" customHeight="1" spans="1:13">
      <c r="A60" s="7">
        <v>56</v>
      </c>
      <c r="B60" s="7" t="s">
        <v>183</v>
      </c>
      <c r="C60" s="7" t="s">
        <v>233</v>
      </c>
      <c r="D60" s="7" t="s">
        <v>234</v>
      </c>
      <c r="E60" s="8">
        <v>52.1333333333333</v>
      </c>
      <c r="F60" s="8">
        <v>26.0666666666667</v>
      </c>
      <c r="G60" s="7">
        <v>40</v>
      </c>
      <c r="H60" s="8">
        <v>80.54</v>
      </c>
      <c r="I60" s="8">
        <v>40.27</v>
      </c>
      <c r="J60" s="8">
        <v>66.3366666666667</v>
      </c>
      <c r="K60" s="7">
        <v>25</v>
      </c>
      <c r="L60" s="7"/>
      <c r="M60" s="7"/>
    </row>
    <row r="61" ht="19" customHeight="1" spans="1:13">
      <c r="A61" s="7">
        <v>57</v>
      </c>
      <c r="B61" s="7" t="s">
        <v>183</v>
      </c>
      <c r="C61" s="7" t="s">
        <v>235</v>
      </c>
      <c r="D61" s="7" t="s">
        <v>236</v>
      </c>
      <c r="E61" s="8">
        <v>53.8666666666667</v>
      </c>
      <c r="F61" s="8">
        <v>26.9333333333333</v>
      </c>
      <c r="G61" s="7">
        <v>35</v>
      </c>
      <c r="H61" s="8">
        <v>78.34</v>
      </c>
      <c r="I61" s="8">
        <v>39.17</v>
      </c>
      <c r="J61" s="8">
        <v>66.1033333333333</v>
      </c>
      <c r="K61" s="7">
        <v>26</v>
      </c>
      <c r="L61" s="7"/>
      <c r="M61" s="7"/>
    </row>
    <row r="62" ht="19" customHeight="1" spans="1:13">
      <c r="A62" s="7">
        <v>58</v>
      </c>
      <c r="B62" s="7" t="s">
        <v>183</v>
      </c>
      <c r="C62" s="7" t="s">
        <v>237</v>
      </c>
      <c r="D62" s="7" t="s">
        <v>238</v>
      </c>
      <c r="E62" s="8">
        <v>55.8666666666667</v>
      </c>
      <c r="F62" s="8">
        <v>27.9333333333333</v>
      </c>
      <c r="G62" s="7">
        <v>25</v>
      </c>
      <c r="H62" s="8">
        <v>75.22</v>
      </c>
      <c r="I62" s="8">
        <v>37.61</v>
      </c>
      <c r="J62" s="8">
        <v>65.5433333333333</v>
      </c>
      <c r="K62" s="7">
        <v>27</v>
      </c>
      <c r="L62" s="7"/>
      <c r="M62" s="7"/>
    </row>
    <row r="63" ht="19" customHeight="1" spans="1:13">
      <c r="A63" s="7">
        <v>59</v>
      </c>
      <c r="B63" s="7" t="s">
        <v>183</v>
      </c>
      <c r="C63" s="7" t="s">
        <v>239</v>
      </c>
      <c r="D63" s="7" t="s">
        <v>240</v>
      </c>
      <c r="E63" s="8">
        <v>51.6</v>
      </c>
      <c r="F63" s="8">
        <v>25.8</v>
      </c>
      <c r="G63" s="7">
        <v>8</v>
      </c>
      <c r="H63" s="8">
        <v>79.24</v>
      </c>
      <c r="I63" s="8">
        <v>39.62</v>
      </c>
      <c r="J63" s="8">
        <v>65.42</v>
      </c>
      <c r="K63" s="7">
        <v>28</v>
      </c>
      <c r="L63" s="7"/>
      <c r="M63" s="7"/>
    </row>
    <row r="64" ht="19" customHeight="1" spans="1:13">
      <c r="A64" s="7">
        <v>60</v>
      </c>
      <c r="B64" s="7" t="s">
        <v>183</v>
      </c>
      <c r="C64" s="7" t="s">
        <v>241</v>
      </c>
      <c r="D64" s="7" t="s">
        <v>242</v>
      </c>
      <c r="E64" s="8">
        <v>54.6</v>
      </c>
      <c r="F64" s="8">
        <v>27.3</v>
      </c>
      <c r="G64" s="7">
        <v>34</v>
      </c>
      <c r="H64" s="8">
        <v>76.06</v>
      </c>
      <c r="I64" s="8">
        <v>38.03</v>
      </c>
      <c r="J64" s="8">
        <v>65.33</v>
      </c>
      <c r="K64" s="7">
        <v>29</v>
      </c>
      <c r="L64" s="7"/>
      <c r="M64" s="7"/>
    </row>
    <row r="65" ht="19" customHeight="1" spans="1:13">
      <c r="A65" s="7">
        <v>61</v>
      </c>
      <c r="B65" s="7" t="s">
        <v>183</v>
      </c>
      <c r="C65" s="7" t="s">
        <v>243</v>
      </c>
      <c r="D65" s="7" t="s">
        <v>244</v>
      </c>
      <c r="E65" s="8">
        <v>49</v>
      </c>
      <c r="F65" s="8">
        <v>24.5</v>
      </c>
      <c r="G65" s="7">
        <v>43</v>
      </c>
      <c r="H65" s="8">
        <v>79.54</v>
      </c>
      <c r="I65" s="8">
        <v>39.77</v>
      </c>
      <c r="J65" s="8">
        <v>64.27</v>
      </c>
      <c r="K65" s="7">
        <v>30</v>
      </c>
      <c r="L65" s="7"/>
      <c r="M65" s="7"/>
    </row>
    <row r="66" ht="19" customHeight="1" spans="1:13">
      <c r="A66" s="7">
        <v>62</v>
      </c>
      <c r="B66" s="7" t="s">
        <v>183</v>
      </c>
      <c r="C66" s="7" t="s">
        <v>245</v>
      </c>
      <c r="D66" s="7" t="s">
        <v>246</v>
      </c>
      <c r="E66" s="8">
        <v>50.5333333333333</v>
      </c>
      <c r="F66" s="8">
        <v>25.2666666666667</v>
      </c>
      <c r="G66" s="7">
        <v>27</v>
      </c>
      <c r="H66" s="8">
        <v>77.24</v>
      </c>
      <c r="I66" s="8">
        <v>38.62</v>
      </c>
      <c r="J66" s="8">
        <v>63.8866666666667</v>
      </c>
      <c r="K66" s="7">
        <v>31</v>
      </c>
      <c r="L66" s="7"/>
      <c r="M66" s="7"/>
    </row>
    <row r="67" ht="19" customHeight="1" spans="1:13">
      <c r="A67" s="7">
        <v>63</v>
      </c>
      <c r="B67" s="7" t="s">
        <v>183</v>
      </c>
      <c r="C67" s="7" t="s">
        <v>247</v>
      </c>
      <c r="D67" s="7" t="s">
        <v>248</v>
      </c>
      <c r="E67" s="8">
        <v>51.5333333333333</v>
      </c>
      <c r="F67" s="8">
        <v>25.7666666666667</v>
      </c>
      <c r="G67" s="7">
        <v>13</v>
      </c>
      <c r="H67" s="8">
        <v>74.76</v>
      </c>
      <c r="I67" s="8">
        <v>37.38</v>
      </c>
      <c r="J67" s="8">
        <v>63.1466666666667</v>
      </c>
      <c r="K67" s="7">
        <v>32</v>
      </c>
      <c r="L67" s="7"/>
      <c r="M67" s="7"/>
    </row>
    <row r="68" ht="19" customHeight="1" spans="1:13">
      <c r="A68" s="7">
        <v>64</v>
      </c>
      <c r="B68" s="7" t="s">
        <v>183</v>
      </c>
      <c r="C68" s="7" t="s">
        <v>249</v>
      </c>
      <c r="D68" s="7" t="s">
        <v>250</v>
      </c>
      <c r="E68" s="8">
        <v>47.7333333333333</v>
      </c>
      <c r="F68" s="8">
        <v>23.8666666666667</v>
      </c>
      <c r="G68" s="7">
        <v>3</v>
      </c>
      <c r="H68" s="8">
        <v>77.7</v>
      </c>
      <c r="I68" s="8">
        <v>38.85</v>
      </c>
      <c r="J68" s="8">
        <v>62.7166666666667</v>
      </c>
      <c r="K68" s="7">
        <v>33</v>
      </c>
      <c r="L68" s="7"/>
      <c r="M68" s="7"/>
    </row>
    <row r="69" ht="19" customHeight="1" spans="1:13">
      <c r="A69" s="7">
        <v>65</v>
      </c>
      <c r="B69" s="7" t="s">
        <v>183</v>
      </c>
      <c r="C69" s="7" t="s">
        <v>251</v>
      </c>
      <c r="D69" s="7" t="s">
        <v>252</v>
      </c>
      <c r="E69" s="8">
        <v>50</v>
      </c>
      <c r="F69" s="8">
        <v>25</v>
      </c>
      <c r="G69" s="7">
        <v>15</v>
      </c>
      <c r="H69" s="8">
        <v>71.74</v>
      </c>
      <c r="I69" s="8">
        <v>35.87</v>
      </c>
      <c r="J69" s="8">
        <v>60.87</v>
      </c>
      <c r="K69" s="7">
        <v>34</v>
      </c>
      <c r="L69" s="7"/>
      <c r="M69" s="7"/>
    </row>
    <row r="70" ht="19" customHeight="1" spans="1:13">
      <c r="A70" s="7">
        <v>66</v>
      </c>
      <c r="B70" s="7" t="s">
        <v>183</v>
      </c>
      <c r="C70" s="7" t="s">
        <v>253</v>
      </c>
      <c r="D70" s="7" t="s">
        <v>254</v>
      </c>
      <c r="E70" s="8">
        <v>44.6</v>
      </c>
      <c r="F70" s="8">
        <v>22.3</v>
      </c>
      <c r="G70" s="7">
        <v>10</v>
      </c>
      <c r="H70" s="8">
        <v>72.24</v>
      </c>
      <c r="I70" s="8">
        <v>36.12</v>
      </c>
      <c r="J70" s="8">
        <v>58.42</v>
      </c>
      <c r="K70" s="7">
        <v>35</v>
      </c>
      <c r="L70" s="7"/>
      <c r="M70" s="7"/>
    </row>
    <row r="71" ht="19" customHeight="1" spans="1:13">
      <c r="A71" s="7">
        <v>67</v>
      </c>
      <c r="B71" s="7" t="s">
        <v>183</v>
      </c>
      <c r="C71" s="7" t="s">
        <v>255</v>
      </c>
      <c r="D71" s="7" t="s">
        <v>256</v>
      </c>
      <c r="E71" s="8">
        <v>42.4</v>
      </c>
      <c r="F71" s="8">
        <v>21.2</v>
      </c>
      <c r="G71" s="7">
        <v>24</v>
      </c>
      <c r="H71" s="8">
        <v>73.84</v>
      </c>
      <c r="I71" s="8">
        <v>36.92</v>
      </c>
      <c r="J71" s="8">
        <v>58.12</v>
      </c>
      <c r="K71" s="7">
        <v>36</v>
      </c>
      <c r="L71" s="7"/>
      <c r="M71" s="7"/>
    </row>
    <row r="72" ht="19" customHeight="1" spans="1:13">
      <c r="A72" s="7">
        <v>68</v>
      </c>
      <c r="B72" s="7" t="s">
        <v>257</v>
      </c>
      <c r="C72" s="7" t="s">
        <v>258</v>
      </c>
      <c r="D72" s="7" t="s">
        <v>259</v>
      </c>
      <c r="E72" s="8">
        <v>77.4666666666667</v>
      </c>
      <c r="F72" s="8">
        <v>38.7333333333333</v>
      </c>
      <c r="G72" s="7">
        <v>11</v>
      </c>
      <c r="H72" s="8">
        <v>82.12</v>
      </c>
      <c r="I72" s="8">
        <v>41.06</v>
      </c>
      <c r="J72" s="8">
        <v>79.7933333333333</v>
      </c>
      <c r="K72" s="7">
        <v>4</v>
      </c>
      <c r="L72" s="7" t="s">
        <v>22</v>
      </c>
      <c r="M72" s="7" t="s">
        <v>23</v>
      </c>
    </row>
    <row r="73" ht="19" customHeight="1" spans="1:13">
      <c r="A73" s="7">
        <v>69</v>
      </c>
      <c r="B73" s="7" t="s">
        <v>257</v>
      </c>
      <c r="C73" s="7" t="s">
        <v>260</v>
      </c>
      <c r="D73" s="7" t="s">
        <v>261</v>
      </c>
      <c r="E73" s="8">
        <v>75.3333333333333</v>
      </c>
      <c r="F73" s="8">
        <v>37.6666666666667</v>
      </c>
      <c r="G73" s="7">
        <v>22</v>
      </c>
      <c r="H73" s="8">
        <v>82.6</v>
      </c>
      <c r="I73" s="8">
        <v>41.3</v>
      </c>
      <c r="J73" s="8">
        <v>78.9666666666667</v>
      </c>
      <c r="K73" s="7">
        <v>7</v>
      </c>
      <c r="L73" s="7" t="s">
        <v>22</v>
      </c>
      <c r="M73" s="7" t="s">
        <v>23</v>
      </c>
    </row>
    <row r="74" ht="19" customHeight="1" spans="1:13">
      <c r="A74" s="7">
        <v>70</v>
      </c>
      <c r="B74" s="7" t="s">
        <v>257</v>
      </c>
      <c r="C74" s="7" t="s">
        <v>262</v>
      </c>
      <c r="D74" s="7" t="s">
        <v>263</v>
      </c>
      <c r="E74" s="8">
        <v>73</v>
      </c>
      <c r="F74" s="8">
        <v>36.5</v>
      </c>
      <c r="G74" s="7">
        <v>5</v>
      </c>
      <c r="H74" s="8">
        <v>83.58</v>
      </c>
      <c r="I74" s="8">
        <v>41.79</v>
      </c>
      <c r="J74" s="8">
        <v>78.29</v>
      </c>
      <c r="K74" s="7">
        <v>8</v>
      </c>
      <c r="L74" s="7" t="s">
        <v>22</v>
      </c>
      <c r="M74" s="7" t="s">
        <v>23</v>
      </c>
    </row>
    <row r="75" ht="19" customHeight="1" spans="1:13">
      <c r="A75" s="7">
        <v>71</v>
      </c>
      <c r="B75" s="7" t="s">
        <v>257</v>
      </c>
      <c r="C75" s="7" t="s">
        <v>264</v>
      </c>
      <c r="D75" s="7" t="s">
        <v>265</v>
      </c>
      <c r="E75" s="8">
        <v>69.7333333333333</v>
      </c>
      <c r="F75" s="8">
        <v>34.8666666666667</v>
      </c>
      <c r="G75" s="7">
        <v>20</v>
      </c>
      <c r="H75" s="8">
        <v>80.88</v>
      </c>
      <c r="I75" s="8">
        <v>40.44</v>
      </c>
      <c r="J75" s="8">
        <v>75.3066666666667</v>
      </c>
      <c r="K75" s="7">
        <v>12</v>
      </c>
      <c r="L75" s="7" t="s">
        <v>22</v>
      </c>
      <c r="M75" s="7" t="s">
        <v>23</v>
      </c>
    </row>
    <row r="76" ht="19" customHeight="1" spans="1:13">
      <c r="A76" s="7">
        <v>72</v>
      </c>
      <c r="B76" s="7" t="s">
        <v>257</v>
      </c>
      <c r="C76" s="7" t="s">
        <v>266</v>
      </c>
      <c r="D76" s="7" t="s">
        <v>267</v>
      </c>
      <c r="E76" s="8">
        <v>83.6666666666667</v>
      </c>
      <c r="F76" s="8">
        <v>41.8333333333333</v>
      </c>
      <c r="G76" s="7">
        <v>4</v>
      </c>
      <c r="H76" s="8">
        <v>81.52</v>
      </c>
      <c r="I76" s="8">
        <v>40.76</v>
      </c>
      <c r="J76" s="8">
        <v>82.5933333333333</v>
      </c>
      <c r="K76" s="7">
        <v>1</v>
      </c>
      <c r="L76" s="7" t="s">
        <v>22</v>
      </c>
      <c r="M76" s="7"/>
    </row>
    <row r="77" ht="19" customHeight="1" spans="1:13">
      <c r="A77" s="7">
        <v>73</v>
      </c>
      <c r="B77" s="7" t="s">
        <v>257</v>
      </c>
      <c r="C77" s="7" t="s">
        <v>268</v>
      </c>
      <c r="D77" s="7" t="s">
        <v>269</v>
      </c>
      <c r="E77" s="8">
        <v>77.9333333333333</v>
      </c>
      <c r="F77" s="8">
        <v>38.9666666666667</v>
      </c>
      <c r="G77" s="7">
        <v>21</v>
      </c>
      <c r="H77" s="8">
        <v>82.8</v>
      </c>
      <c r="I77" s="8">
        <v>41.4</v>
      </c>
      <c r="J77" s="8">
        <v>80.3666666666667</v>
      </c>
      <c r="K77" s="7">
        <v>2</v>
      </c>
      <c r="L77" s="7" t="s">
        <v>22</v>
      </c>
      <c r="M77" s="7"/>
    </row>
    <row r="78" ht="19" customHeight="1" spans="1:13">
      <c r="A78" s="7">
        <v>74</v>
      </c>
      <c r="B78" s="7" t="s">
        <v>257</v>
      </c>
      <c r="C78" s="7" t="s">
        <v>270</v>
      </c>
      <c r="D78" s="7" t="s">
        <v>271</v>
      </c>
      <c r="E78" s="8">
        <v>78.2666666666667</v>
      </c>
      <c r="F78" s="8">
        <v>39.1333333333333</v>
      </c>
      <c r="G78" s="7">
        <v>19</v>
      </c>
      <c r="H78" s="8">
        <v>81.7</v>
      </c>
      <c r="I78" s="8">
        <v>40.85</v>
      </c>
      <c r="J78" s="8">
        <v>79.9833333333333</v>
      </c>
      <c r="K78" s="7">
        <v>3</v>
      </c>
      <c r="L78" s="7" t="s">
        <v>22</v>
      </c>
      <c r="M78" s="7"/>
    </row>
    <row r="79" ht="19" customHeight="1" spans="1:13">
      <c r="A79" s="7">
        <v>75</v>
      </c>
      <c r="B79" s="7" t="s">
        <v>257</v>
      </c>
      <c r="C79" s="7" t="s">
        <v>272</v>
      </c>
      <c r="D79" s="7" t="s">
        <v>273</v>
      </c>
      <c r="E79" s="8">
        <v>76.1333333333333</v>
      </c>
      <c r="F79" s="8">
        <v>38.0666666666667</v>
      </c>
      <c r="G79" s="7">
        <v>10</v>
      </c>
      <c r="H79" s="8">
        <v>82.24</v>
      </c>
      <c r="I79" s="8">
        <v>41.12</v>
      </c>
      <c r="J79" s="8">
        <v>79.1866666666667</v>
      </c>
      <c r="K79" s="7">
        <v>5</v>
      </c>
      <c r="L79" s="7" t="s">
        <v>22</v>
      </c>
      <c r="M79" s="7"/>
    </row>
    <row r="80" ht="19" customHeight="1" spans="1:13">
      <c r="A80" s="7">
        <v>76</v>
      </c>
      <c r="B80" s="7" t="s">
        <v>257</v>
      </c>
      <c r="C80" s="7" t="s">
        <v>274</v>
      </c>
      <c r="D80" s="7" t="s">
        <v>275</v>
      </c>
      <c r="E80" s="8">
        <v>75.2</v>
      </c>
      <c r="F80" s="8">
        <v>37.6</v>
      </c>
      <c r="G80" s="7">
        <v>3</v>
      </c>
      <c r="H80" s="8">
        <v>82.96</v>
      </c>
      <c r="I80" s="8">
        <v>41.48</v>
      </c>
      <c r="J80" s="8">
        <v>79.08</v>
      </c>
      <c r="K80" s="7">
        <v>6</v>
      </c>
      <c r="L80" s="7"/>
      <c r="M80" s="7"/>
    </row>
    <row r="81" ht="19" customHeight="1" spans="1:13">
      <c r="A81" s="7">
        <v>77</v>
      </c>
      <c r="B81" s="7" t="s">
        <v>257</v>
      </c>
      <c r="C81" s="7" t="s">
        <v>276</v>
      </c>
      <c r="D81" s="7" t="s">
        <v>277</v>
      </c>
      <c r="E81" s="8">
        <v>74.3333333333333</v>
      </c>
      <c r="F81" s="8">
        <v>37.1666666666667</v>
      </c>
      <c r="G81" s="7">
        <v>6</v>
      </c>
      <c r="H81" s="8">
        <v>79.68</v>
      </c>
      <c r="I81" s="8">
        <v>39.84</v>
      </c>
      <c r="J81" s="8">
        <v>77.0066666666667</v>
      </c>
      <c r="K81" s="7">
        <v>9</v>
      </c>
      <c r="L81" s="7"/>
      <c r="M81" s="7"/>
    </row>
    <row r="82" ht="19" customHeight="1" spans="1:13">
      <c r="A82" s="7">
        <v>78</v>
      </c>
      <c r="B82" s="7" t="s">
        <v>257</v>
      </c>
      <c r="C82" s="7" t="s">
        <v>278</v>
      </c>
      <c r="D82" s="7" t="s">
        <v>279</v>
      </c>
      <c r="E82" s="8">
        <v>69.6666666666667</v>
      </c>
      <c r="F82" s="8">
        <v>34.8333333333333</v>
      </c>
      <c r="G82" s="7">
        <v>17</v>
      </c>
      <c r="H82" s="8">
        <v>82.56</v>
      </c>
      <c r="I82" s="8">
        <v>41.28</v>
      </c>
      <c r="J82" s="8">
        <v>76.1133333333333</v>
      </c>
      <c r="K82" s="7">
        <v>10</v>
      </c>
      <c r="L82" s="7"/>
      <c r="M82" s="7"/>
    </row>
    <row r="83" ht="19" customHeight="1" spans="1:13">
      <c r="A83" s="7">
        <v>79</v>
      </c>
      <c r="B83" s="7" t="s">
        <v>257</v>
      </c>
      <c r="C83" s="7" t="s">
        <v>280</v>
      </c>
      <c r="D83" s="7" t="s">
        <v>281</v>
      </c>
      <c r="E83" s="8">
        <v>68.2</v>
      </c>
      <c r="F83" s="8">
        <v>34.1</v>
      </c>
      <c r="G83" s="7">
        <v>9</v>
      </c>
      <c r="H83" s="8">
        <v>82.42</v>
      </c>
      <c r="I83" s="8">
        <v>41.21</v>
      </c>
      <c r="J83" s="8">
        <v>75.31</v>
      </c>
      <c r="K83" s="7">
        <v>11</v>
      </c>
      <c r="L83" s="7"/>
      <c r="M83" s="7"/>
    </row>
    <row r="84" ht="19" customHeight="1" spans="1:13">
      <c r="A84" s="7">
        <v>80</v>
      </c>
      <c r="B84" s="7" t="s">
        <v>257</v>
      </c>
      <c r="C84" s="7" t="s">
        <v>282</v>
      </c>
      <c r="D84" s="7" t="s">
        <v>283</v>
      </c>
      <c r="E84" s="8">
        <v>69.3333333333333</v>
      </c>
      <c r="F84" s="8">
        <v>34.6666666666667</v>
      </c>
      <c r="G84" s="7">
        <v>8</v>
      </c>
      <c r="H84" s="8">
        <v>81.18</v>
      </c>
      <c r="I84" s="8">
        <v>40.59</v>
      </c>
      <c r="J84" s="8">
        <v>75.2566666666667</v>
      </c>
      <c r="K84" s="7">
        <v>13</v>
      </c>
      <c r="L84" s="7"/>
      <c r="M84" s="7"/>
    </row>
    <row r="85" ht="19" customHeight="1" spans="1:13">
      <c r="A85" s="7">
        <v>81</v>
      </c>
      <c r="B85" s="7" t="s">
        <v>257</v>
      </c>
      <c r="C85" s="7" t="s">
        <v>284</v>
      </c>
      <c r="D85" s="7" t="s">
        <v>285</v>
      </c>
      <c r="E85" s="8">
        <v>68.8</v>
      </c>
      <c r="F85" s="8">
        <v>34.4</v>
      </c>
      <c r="G85" s="7">
        <v>12</v>
      </c>
      <c r="H85" s="8">
        <v>79.56</v>
      </c>
      <c r="I85" s="8">
        <v>39.78</v>
      </c>
      <c r="J85" s="8">
        <v>74.18</v>
      </c>
      <c r="K85" s="7">
        <v>14</v>
      </c>
      <c r="L85" s="7"/>
      <c r="M85" s="7"/>
    </row>
    <row r="86" ht="19" customHeight="1" spans="1:13">
      <c r="A86" s="7">
        <v>82</v>
      </c>
      <c r="B86" s="7" t="s">
        <v>257</v>
      </c>
      <c r="C86" s="7" t="s">
        <v>286</v>
      </c>
      <c r="D86" s="7" t="s">
        <v>287</v>
      </c>
      <c r="E86" s="8">
        <v>66.4</v>
      </c>
      <c r="F86" s="8">
        <v>33.2</v>
      </c>
      <c r="G86" s="7">
        <v>15</v>
      </c>
      <c r="H86" s="8">
        <v>81.34</v>
      </c>
      <c r="I86" s="8">
        <v>40.67</v>
      </c>
      <c r="J86" s="8">
        <v>73.87</v>
      </c>
      <c r="K86" s="7">
        <v>15</v>
      </c>
      <c r="L86" s="7"/>
      <c r="M86" s="7"/>
    </row>
    <row r="87" ht="19" customHeight="1" spans="1:13">
      <c r="A87" s="7">
        <v>83</v>
      </c>
      <c r="B87" s="7" t="s">
        <v>257</v>
      </c>
      <c r="C87" s="7" t="s">
        <v>288</v>
      </c>
      <c r="D87" s="7" t="s">
        <v>289</v>
      </c>
      <c r="E87" s="8">
        <v>65.9333333333333</v>
      </c>
      <c r="F87" s="8">
        <v>32.9666666666667</v>
      </c>
      <c r="G87" s="7">
        <v>1</v>
      </c>
      <c r="H87" s="8">
        <v>81.6</v>
      </c>
      <c r="I87" s="8">
        <v>40.8</v>
      </c>
      <c r="J87" s="8">
        <v>73.7666666666667</v>
      </c>
      <c r="K87" s="7">
        <v>16</v>
      </c>
      <c r="L87" s="7"/>
      <c r="M87" s="7"/>
    </row>
    <row r="88" ht="19" customHeight="1" spans="1:13">
      <c r="A88" s="7">
        <v>84</v>
      </c>
      <c r="B88" s="7" t="s">
        <v>257</v>
      </c>
      <c r="C88" s="7" t="s">
        <v>290</v>
      </c>
      <c r="D88" s="7" t="s">
        <v>291</v>
      </c>
      <c r="E88" s="8">
        <v>65</v>
      </c>
      <c r="F88" s="8">
        <v>32.5</v>
      </c>
      <c r="G88" s="7">
        <v>25</v>
      </c>
      <c r="H88" s="8">
        <v>79.94</v>
      </c>
      <c r="I88" s="8">
        <v>39.97</v>
      </c>
      <c r="J88" s="8">
        <v>72.47</v>
      </c>
      <c r="K88" s="7">
        <v>17</v>
      </c>
      <c r="L88" s="7"/>
      <c r="M88" s="7"/>
    </row>
    <row r="89" ht="19" customHeight="1" spans="1:13">
      <c r="A89" s="7">
        <v>85</v>
      </c>
      <c r="B89" s="7" t="s">
        <v>257</v>
      </c>
      <c r="C89" s="7" t="s">
        <v>292</v>
      </c>
      <c r="D89" s="7" t="s">
        <v>293</v>
      </c>
      <c r="E89" s="8">
        <v>67</v>
      </c>
      <c r="F89" s="8">
        <v>33.5</v>
      </c>
      <c r="G89" s="7">
        <v>2</v>
      </c>
      <c r="H89" s="8">
        <v>77.66</v>
      </c>
      <c r="I89" s="8">
        <v>38.83</v>
      </c>
      <c r="J89" s="8">
        <v>72.33</v>
      </c>
      <c r="K89" s="7">
        <v>18</v>
      </c>
      <c r="L89" s="7"/>
      <c r="M89" s="7"/>
    </row>
    <row r="90" ht="19" customHeight="1" spans="1:13">
      <c r="A90" s="7">
        <v>86</v>
      </c>
      <c r="B90" s="7" t="s">
        <v>257</v>
      </c>
      <c r="C90" s="7" t="s">
        <v>294</v>
      </c>
      <c r="D90" s="7" t="s">
        <v>295</v>
      </c>
      <c r="E90" s="8">
        <v>67.9333333333333</v>
      </c>
      <c r="F90" s="8">
        <v>33.9666666666667</v>
      </c>
      <c r="G90" s="7">
        <v>7</v>
      </c>
      <c r="H90" s="8">
        <v>76.62</v>
      </c>
      <c r="I90" s="8">
        <v>38.31</v>
      </c>
      <c r="J90" s="8">
        <v>72.2766666666667</v>
      </c>
      <c r="K90" s="7">
        <v>19</v>
      </c>
      <c r="L90" s="7"/>
      <c r="M90" s="7"/>
    </row>
    <row r="91" ht="19" customHeight="1" spans="1:13">
      <c r="A91" s="7">
        <v>87</v>
      </c>
      <c r="B91" s="7" t="s">
        <v>257</v>
      </c>
      <c r="C91" s="7" t="s">
        <v>296</v>
      </c>
      <c r="D91" s="7" t="s">
        <v>297</v>
      </c>
      <c r="E91" s="8">
        <v>64.2666666666667</v>
      </c>
      <c r="F91" s="8">
        <v>32.1333333333333</v>
      </c>
      <c r="G91" s="7">
        <v>26</v>
      </c>
      <c r="H91" s="8">
        <v>78.92</v>
      </c>
      <c r="I91" s="8">
        <v>39.46</v>
      </c>
      <c r="J91" s="8">
        <v>71.5933333333333</v>
      </c>
      <c r="K91" s="7">
        <v>20</v>
      </c>
      <c r="L91" s="7"/>
      <c r="M91" s="7"/>
    </row>
    <row r="92" ht="19" customHeight="1" spans="1:13">
      <c r="A92" s="7">
        <v>88</v>
      </c>
      <c r="B92" s="7" t="s">
        <v>257</v>
      </c>
      <c r="C92" s="7" t="s">
        <v>298</v>
      </c>
      <c r="D92" s="7" t="s">
        <v>299</v>
      </c>
      <c r="E92" s="8">
        <v>60.6666666666667</v>
      </c>
      <c r="F92" s="8">
        <v>30.3333333333333</v>
      </c>
      <c r="G92" s="7">
        <v>13</v>
      </c>
      <c r="H92" s="8">
        <v>81.28</v>
      </c>
      <c r="I92" s="8">
        <v>40.64</v>
      </c>
      <c r="J92" s="8">
        <v>70.9733333333333</v>
      </c>
      <c r="K92" s="7">
        <v>21</v>
      </c>
      <c r="L92" s="7"/>
      <c r="M92" s="7"/>
    </row>
    <row r="93" ht="19" customHeight="1" spans="1:13">
      <c r="A93" s="7">
        <v>89</v>
      </c>
      <c r="B93" s="7" t="s">
        <v>257</v>
      </c>
      <c r="C93" s="7" t="s">
        <v>300</v>
      </c>
      <c r="D93" s="7" t="s">
        <v>301</v>
      </c>
      <c r="E93" s="8">
        <v>60.6666666666667</v>
      </c>
      <c r="F93" s="8">
        <v>30.3333333333333</v>
      </c>
      <c r="G93" s="7">
        <v>18</v>
      </c>
      <c r="H93" s="8">
        <v>77.68</v>
      </c>
      <c r="I93" s="8">
        <v>38.84</v>
      </c>
      <c r="J93" s="8">
        <v>69.1733333333333</v>
      </c>
      <c r="K93" s="7">
        <v>22</v>
      </c>
      <c r="L93" s="7"/>
      <c r="M93" s="7"/>
    </row>
    <row r="94" ht="19" customHeight="1" spans="1:13">
      <c r="A94" s="7">
        <v>90</v>
      </c>
      <c r="B94" s="7" t="s">
        <v>257</v>
      </c>
      <c r="C94" s="7" t="s">
        <v>302</v>
      </c>
      <c r="D94" s="7" t="s">
        <v>303</v>
      </c>
      <c r="E94" s="8">
        <v>60.3333333333333</v>
      </c>
      <c r="F94" s="8">
        <v>30.1666666666667</v>
      </c>
      <c r="G94" s="7">
        <v>16</v>
      </c>
      <c r="H94" s="8">
        <v>77.92</v>
      </c>
      <c r="I94" s="8">
        <v>38.96</v>
      </c>
      <c r="J94" s="8">
        <v>69.1266666666667</v>
      </c>
      <c r="K94" s="7">
        <v>23</v>
      </c>
      <c r="L94" s="7"/>
      <c r="M94" s="7"/>
    </row>
    <row r="95" ht="19" customHeight="1" spans="1:13">
      <c r="A95" s="7">
        <v>91</v>
      </c>
      <c r="B95" s="7" t="s">
        <v>257</v>
      </c>
      <c r="C95" s="7" t="s">
        <v>304</v>
      </c>
      <c r="D95" s="7" t="s">
        <v>305</v>
      </c>
      <c r="E95" s="8">
        <v>60.7333333333333</v>
      </c>
      <c r="F95" s="8">
        <v>30.3666666666667</v>
      </c>
      <c r="G95" s="7">
        <v>14</v>
      </c>
      <c r="H95" s="8">
        <v>75.96</v>
      </c>
      <c r="I95" s="8">
        <v>37.98</v>
      </c>
      <c r="J95" s="8">
        <v>68.3466666666667</v>
      </c>
      <c r="K95" s="7">
        <v>24</v>
      </c>
      <c r="L95" s="7"/>
      <c r="M95" s="7"/>
    </row>
    <row r="96" ht="19" customHeight="1" spans="1:13">
      <c r="A96" s="7">
        <v>92</v>
      </c>
      <c r="B96" s="7" t="s">
        <v>257</v>
      </c>
      <c r="C96" s="7" t="s">
        <v>306</v>
      </c>
      <c r="D96" s="7" t="s">
        <v>307</v>
      </c>
      <c r="E96" s="8">
        <v>60.8</v>
      </c>
      <c r="F96" s="8">
        <v>30.4</v>
      </c>
      <c r="G96" s="7">
        <v>24</v>
      </c>
      <c r="H96" s="8">
        <v>0</v>
      </c>
      <c r="I96" s="8">
        <v>0</v>
      </c>
      <c r="J96" s="8">
        <v>30.4</v>
      </c>
      <c r="K96" s="7">
        <v>25</v>
      </c>
      <c r="L96" s="7"/>
      <c r="M96" s="7"/>
    </row>
    <row r="97" ht="19" customHeight="1" spans="1:13">
      <c r="A97" s="7">
        <v>93</v>
      </c>
      <c r="B97" s="7" t="s">
        <v>308</v>
      </c>
      <c r="C97" s="7"/>
      <c r="D97" s="7" t="s">
        <v>309</v>
      </c>
      <c r="E97" s="8"/>
      <c r="F97" s="8"/>
      <c r="G97" s="7">
        <v>23</v>
      </c>
      <c r="H97" s="8">
        <v>77.2</v>
      </c>
      <c r="I97" s="8"/>
      <c r="J97" s="8">
        <v>77.2</v>
      </c>
      <c r="K97" s="7"/>
      <c r="L97" s="7" t="s">
        <v>22</v>
      </c>
      <c r="M97" s="7" t="s">
        <v>113</v>
      </c>
    </row>
    <row r="98" ht="19" customHeight="1" spans="1:13">
      <c r="A98" s="7">
        <v>94</v>
      </c>
      <c r="B98" s="7" t="s">
        <v>310</v>
      </c>
      <c r="C98" s="7" t="s">
        <v>311</v>
      </c>
      <c r="D98" s="7" t="s">
        <v>312</v>
      </c>
      <c r="E98" s="8">
        <v>83.8666666666667</v>
      </c>
      <c r="F98" s="8">
        <v>41.9333333333333</v>
      </c>
      <c r="G98" s="7">
        <v>42</v>
      </c>
      <c r="H98" s="8">
        <v>82.02</v>
      </c>
      <c r="I98" s="8">
        <v>41.01</v>
      </c>
      <c r="J98" s="8">
        <v>82.9433333333333</v>
      </c>
      <c r="K98" s="7">
        <v>1</v>
      </c>
      <c r="L98" s="7" t="s">
        <v>186</v>
      </c>
      <c r="M98" s="7"/>
    </row>
    <row r="99" ht="19" customHeight="1" spans="1:13">
      <c r="A99" s="7">
        <v>95</v>
      </c>
      <c r="B99" s="7" t="s">
        <v>310</v>
      </c>
      <c r="C99" s="7" t="s">
        <v>313</v>
      </c>
      <c r="D99" s="7" t="s">
        <v>314</v>
      </c>
      <c r="E99" s="8">
        <v>80.7333333333333</v>
      </c>
      <c r="F99" s="8">
        <v>40.3666666666667</v>
      </c>
      <c r="G99" s="7">
        <v>11</v>
      </c>
      <c r="H99" s="8">
        <v>82.5</v>
      </c>
      <c r="I99" s="8">
        <v>41.25</v>
      </c>
      <c r="J99" s="8">
        <v>81.6166666666667</v>
      </c>
      <c r="K99" s="7">
        <v>2</v>
      </c>
      <c r="L99" s="7" t="s">
        <v>186</v>
      </c>
      <c r="M99" s="7"/>
    </row>
    <row r="100" ht="19" customHeight="1" spans="1:13">
      <c r="A100" s="7">
        <v>96</v>
      </c>
      <c r="B100" s="7" t="s">
        <v>310</v>
      </c>
      <c r="C100" s="7" t="s">
        <v>315</v>
      </c>
      <c r="D100" s="7" t="s">
        <v>316</v>
      </c>
      <c r="E100" s="8">
        <v>79.5333333333333</v>
      </c>
      <c r="F100" s="8">
        <v>39.7666666666667</v>
      </c>
      <c r="G100" s="7">
        <v>8</v>
      </c>
      <c r="H100" s="8">
        <v>83.56</v>
      </c>
      <c r="I100" s="8">
        <v>41.78</v>
      </c>
      <c r="J100" s="8">
        <v>81.5466666666667</v>
      </c>
      <c r="K100" s="7">
        <v>3</v>
      </c>
      <c r="L100" s="7" t="s">
        <v>186</v>
      </c>
      <c r="M100" s="7"/>
    </row>
    <row r="101" ht="19" customHeight="1" spans="1:13">
      <c r="A101" s="7">
        <v>97</v>
      </c>
      <c r="B101" s="7" t="s">
        <v>310</v>
      </c>
      <c r="C101" s="7" t="s">
        <v>317</v>
      </c>
      <c r="D101" s="7" t="s">
        <v>318</v>
      </c>
      <c r="E101" s="8">
        <v>78.7333333333333</v>
      </c>
      <c r="F101" s="8">
        <v>39.3666666666667</v>
      </c>
      <c r="G101" s="7">
        <v>31</v>
      </c>
      <c r="H101" s="8">
        <v>82.7</v>
      </c>
      <c r="I101" s="8">
        <v>41.35</v>
      </c>
      <c r="J101" s="8">
        <v>80.7166666666667</v>
      </c>
      <c r="K101" s="7">
        <v>4</v>
      </c>
      <c r="L101" s="7" t="s">
        <v>186</v>
      </c>
      <c r="M101" s="7"/>
    </row>
    <row r="102" ht="19" customHeight="1" spans="1:13">
      <c r="A102" s="7">
        <v>98</v>
      </c>
      <c r="B102" s="7" t="s">
        <v>310</v>
      </c>
      <c r="C102" s="7" t="s">
        <v>319</v>
      </c>
      <c r="D102" s="7" t="s">
        <v>320</v>
      </c>
      <c r="E102" s="8">
        <v>78.6</v>
      </c>
      <c r="F102" s="8">
        <v>39.3</v>
      </c>
      <c r="G102" s="7">
        <v>16</v>
      </c>
      <c r="H102" s="8">
        <v>81.88</v>
      </c>
      <c r="I102" s="8">
        <v>40.94</v>
      </c>
      <c r="J102" s="8">
        <v>80.24</v>
      </c>
      <c r="K102" s="7">
        <v>5</v>
      </c>
      <c r="L102" s="7" t="s">
        <v>186</v>
      </c>
      <c r="M102" s="7"/>
    </row>
    <row r="103" ht="19" customHeight="1" spans="1:13">
      <c r="A103" s="7">
        <v>99</v>
      </c>
      <c r="B103" s="7" t="s">
        <v>310</v>
      </c>
      <c r="C103" s="7" t="s">
        <v>321</v>
      </c>
      <c r="D103" s="7" t="s">
        <v>322</v>
      </c>
      <c r="E103" s="8">
        <v>77.4</v>
      </c>
      <c r="F103" s="8">
        <v>38.7</v>
      </c>
      <c r="G103" s="7">
        <v>41</v>
      </c>
      <c r="H103" s="8">
        <v>82.1</v>
      </c>
      <c r="I103" s="8">
        <v>41.05</v>
      </c>
      <c r="J103" s="8">
        <v>79.75</v>
      </c>
      <c r="K103" s="7">
        <v>6</v>
      </c>
      <c r="L103" s="7" t="s">
        <v>186</v>
      </c>
      <c r="M103" s="7"/>
    </row>
    <row r="104" ht="19" customHeight="1" spans="1:13">
      <c r="A104" s="7">
        <v>100</v>
      </c>
      <c r="B104" s="7" t="s">
        <v>310</v>
      </c>
      <c r="C104" s="7" t="s">
        <v>323</v>
      </c>
      <c r="D104" s="7" t="s">
        <v>324</v>
      </c>
      <c r="E104" s="8">
        <v>75.6666666666667</v>
      </c>
      <c r="F104" s="8">
        <v>37.8333333333333</v>
      </c>
      <c r="G104" s="7">
        <v>29</v>
      </c>
      <c r="H104" s="8">
        <v>82.42</v>
      </c>
      <c r="I104" s="8">
        <v>41.21</v>
      </c>
      <c r="J104" s="8">
        <v>79.0433333333333</v>
      </c>
      <c r="K104" s="7">
        <v>7</v>
      </c>
      <c r="L104" s="7" t="s">
        <v>186</v>
      </c>
      <c r="M104" s="7"/>
    </row>
    <row r="105" ht="19" customHeight="1" spans="1:13">
      <c r="A105" s="7">
        <v>101</v>
      </c>
      <c r="B105" s="7" t="s">
        <v>310</v>
      </c>
      <c r="C105" s="7" t="s">
        <v>325</v>
      </c>
      <c r="D105" s="7" t="s">
        <v>326</v>
      </c>
      <c r="E105" s="8">
        <v>76.0666666666667</v>
      </c>
      <c r="F105" s="8">
        <v>38.0333333333333</v>
      </c>
      <c r="G105" s="7">
        <v>19</v>
      </c>
      <c r="H105" s="8">
        <v>82.02</v>
      </c>
      <c r="I105" s="8">
        <v>41.01</v>
      </c>
      <c r="J105" s="8">
        <v>79.0433333333333</v>
      </c>
      <c r="K105" s="7">
        <v>8</v>
      </c>
      <c r="L105" s="7" t="s">
        <v>186</v>
      </c>
      <c r="M105" s="7"/>
    </row>
    <row r="106" ht="19" customHeight="1" spans="1:13">
      <c r="A106" s="7">
        <v>102</v>
      </c>
      <c r="B106" s="7" t="s">
        <v>310</v>
      </c>
      <c r="C106" s="7" t="s">
        <v>327</v>
      </c>
      <c r="D106" s="7" t="s">
        <v>328</v>
      </c>
      <c r="E106" s="8">
        <v>77.3333333333333</v>
      </c>
      <c r="F106" s="8">
        <v>38.6666666666667</v>
      </c>
      <c r="G106" s="7">
        <v>37</v>
      </c>
      <c r="H106" s="8">
        <v>80.42</v>
      </c>
      <c r="I106" s="8">
        <v>40.21</v>
      </c>
      <c r="J106" s="8">
        <v>78.8766666666667</v>
      </c>
      <c r="K106" s="7">
        <v>9</v>
      </c>
      <c r="L106" s="7" t="s">
        <v>186</v>
      </c>
      <c r="M106" s="7"/>
    </row>
    <row r="107" ht="19" customHeight="1" spans="1:13">
      <c r="A107" s="7">
        <v>103</v>
      </c>
      <c r="B107" s="7" t="s">
        <v>310</v>
      </c>
      <c r="C107" s="7" t="s">
        <v>329</v>
      </c>
      <c r="D107" s="7" t="s">
        <v>330</v>
      </c>
      <c r="E107" s="8">
        <v>73.2666666666667</v>
      </c>
      <c r="F107" s="8">
        <v>36.6333333333333</v>
      </c>
      <c r="G107" s="7">
        <v>3</v>
      </c>
      <c r="H107" s="8">
        <v>83.04</v>
      </c>
      <c r="I107" s="8">
        <v>41.52</v>
      </c>
      <c r="J107" s="8">
        <v>78.1533333333333</v>
      </c>
      <c r="K107" s="7">
        <v>10</v>
      </c>
      <c r="L107" s="7" t="s">
        <v>186</v>
      </c>
      <c r="M107" s="7"/>
    </row>
    <row r="108" ht="19" customHeight="1" spans="1:13">
      <c r="A108" s="7">
        <v>104</v>
      </c>
      <c r="B108" s="7" t="s">
        <v>310</v>
      </c>
      <c r="C108" s="7" t="s">
        <v>331</v>
      </c>
      <c r="D108" s="7" t="s">
        <v>332</v>
      </c>
      <c r="E108" s="8">
        <v>76.3333333333333</v>
      </c>
      <c r="F108" s="8">
        <v>38.1666666666667</v>
      </c>
      <c r="G108" s="7">
        <v>40</v>
      </c>
      <c r="H108" s="8">
        <v>79.56</v>
      </c>
      <c r="I108" s="8">
        <v>39.78</v>
      </c>
      <c r="J108" s="8">
        <v>77.9466666666667</v>
      </c>
      <c r="K108" s="7">
        <v>11</v>
      </c>
      <c r="L108" s="7" t="s">
        <v>186</v>
      </c>
      <c r="M108" s="7"/>
    </row>
    <row r="109" ht="19" customHeight="1" spans="1:13">
      <c r="A109" s="7">
        <v>105</v>
      </c>
      <c r="B109" s="7" t="s">
        <v>310</v>
      </c>
      <c r="C109" s="7" t="s">
        <v>333</v>
      </c>
      <c r="D109" s="7" t="s">
        <v>334</v>
      </c>
      <c r="E109" s="8">
        <v>73.2</v>
      </c>
      <c r="F109" s="8">
        <v>36.6</v>
      </c>
      <c r="G109" s="7">
        <v>30</v>
      </c>
      <c r="H109" s="8">
        <v>82.36</v>
      </c>
      <c r="I109" s="8">
        <v>41.18</v>
      </c>
      <c r="J109" s="8">
        <v>77.78</v>
      </c>
      <c r="K109" s="7">
        <v>12</v>
      </c>
      <c r="L109" s="7" t="s">
        <v>186</v>
      </c>
      <c r="M109" s="7"/>
    </row>
    <row r="110" ht="19" customHeight="1" spans="1:13">
      <c r="A110" s="7">
        <v>106</v>
      </c>
      <c r="B110" s="7" t="s">
        <v>310</v>
      </c>
      <c r="C110" s="7" t="s">
        <v>335</v>
      </c>
      <c r="D110" s="7" t="s">
        <v>336</v>
      </c>
      <c r="E110" s="8">
        <v>73.4666666666667</v>
      </c>
      <c r="F110" s="8">
        <v>36.7333333333333</v>
      </c>
      <c r="G110" s="7">
        <v>34</v>
      </c>
      <c r="H110" s="8">
        <v>82.02</v>
      </c>
      <c r="I110" s="8">
        <v>41.01</v>
      </c>
      <c r="J110" s="8">
        <v>77.7433333333333</v>
      </c>
      <c r="K110" s="7">
        <v>13</v>
      </c>
      <c r="L110" s="7" t="s">
        <v>186</v>
      </c>
      <c r="M110" s="7"/>
    </row>
    <row r="111" ht="19" customHeight="1" spans="1:13">
      <c r="A111" s="7">
        <v>107</v>
      </c>
      <c r="B111" s="7" t="s">
        <v>310</v>
      </c>
      <c r="C111" s="7" t="s">
        <v>337</v>
      </c>
      <c r="D111" s="7" t="s">
        <v>338</v>
      </c>
      <c r="E111" s="8">
        <v>74.0666666666667</v>
      </c>
      <c r="F111" s="8">
        <v>37.0333333333333</v>
      </c>
      <c r="G111" s="7">
        <v>25</v>
      </c>
      <c r="H111" s="8">
        <v>81.24</v>
      </c>
      <c r="I111" s="8">
        <v>40.62</v>
      </c>
      <c r="J111" s="8">
        <v>77.6533333333333</v>
      </c>
      <c r="K111" s="7">
        <v>14</v>
      </c>
      <c r="L111" s="7" t="s">
        <v>186</v>
      </c>
      <c r="M111" s="7"/>
    </row>
    <row r="112" ht="19" customHeight="1" spans="1:13">
      <c r="A112" s="7">
        <v>108</v>
      </c>
      <c r="B112" s="7" t="s">
        <v>310</v>
      </c>
      <c r="C112" s="7" t="s">
        <v>339</v>
      </c>
      <c r="D112" s="7" t="s">
        <v>340</v>
      </c>
      <c r="E112" s="8">
        <v>73.6</v>
      </c>
      <c r="F112" s="8">
        <v>36.8</v>
      </c>
      <c r="G112" s="7">
        <v>28</v>
      </c>
      <c r="H112" s="8">
        <v>81.66</v>
      </c>
      <c r="I112" s="8">
        <v>40.83</v>
      </c>
      <c r="J112" s="8">
        <v>77.63</v>
      </c>
      <c r="K112" s="7">
        <v>15</v>
      </c>
      <c r="L112" s="7" t="s">
        <v>186</v>
      </c>
      <c r="M112" s="7"/>
    </row>
    <row r="113" ht="19" customHeight="1" spans="1:13">
      <c r="A113" s="7">
        <v>109</v>
      </c>
      <c r="B113" s="7" t="s">
        <v>310</v>
      </c>
      <c r="C113" s="7" t="s">
        <v>341</v>
      </c>
      <c r="D113" s="7" t="s">
        <v>342</v>
      </c>
      <c r="E113" s="8">
        <v>72.2</v>
      </c>
      <c r="F113" s="8">
        <v>36.1</v>
      </c>
      <c r="G113" s="7">
        <v>14</v>
      </c>
      <c r="H113" s="8">
        <v>81.84</v>
      </c>
      <c r="I113" s="8">
        <v>40.92</v>
      </c>
      <c r="J113" s="8">
        <v>77.02</v>
      </c>
      <c r="K113" s="7">
        <v>16</v>
      </c>
      <c r="L113" s="7"/>
      <c r="M113" s="7"/>
    </row>
    <row r="114" ht="19" customHeight="1" spans="1:13">
      <c r="A114" s="7">
        <v>110</v>
      </c>
      <c r="B114" s="7" t="s">
        <v>310</v>
      </c>
      <c r="C114" s="7" t="s">
        <v>343</v>
      </c>
      <c r="D114" s="7" t="s">
        <v>344</v>
      </c>
      <c r="E114" s="8">
        <v>71.2</v>
      </c>
      <c r="F114" s="8">
        <v>35.6</v>
      </c>
      <c r="G114" s="7">
        <v>23</v>
      </c>
      <c r="H114" s="8">
        <v>82.78</v>
      </c>
      <c r="I114" s="8">
        <v>41.39</v>
      </c>
      <c r="J114" s="8">
        <v>76.99</v>
      </c>
      <c r="K114" s="7">
        <v>17</v>
      </c>
      <c r="L114" s="7"/>
      <c r="M114" s="7"/>
    </row>
    <row r="115" ht="19" customHeight="1" spans="1:13">
      <c r="A115" s="7">
        <v>111</v>
      </c>
      <c r="B115" s="7" t="s">
        <v>310</v>
      </c>
      <c r="C115" s="7" t="s">
        <v>345</v>
      </c>
      <c r="D115" s="7" t="s">
        <v>346</v>
      </c>
      <c r="E115" s="8">
        <v>71.3333333333333</v>
      </c>
      <c r="F115" s="8">
        <v>35.6666666666667</v>
      </c>
      <c r="G115" s="7">
        <v>35</v>
      </c>
      <c r="H115" s="8">
        <v>82.24</v>
      </c>
      <c r="I115" s="8">
        <v>41.12</v>
      </c>
      <c r="J115" s="8">
        <v>76.7866666666667</v>
      </c>
      <c r="K115" s="7">
        <v>18</v>
      </c>
      <c r="L115" s="7"/>
      <c r="M115" s="7"/>
    </row>
    <row r="116" ht="19" customHeight="1" spans="1:13">
      <c r="A116" s="7">
        <v>112</v>
      </c>
      <c r="B116" s="7" t="s">
        <v>310</v>
      </c>
      <c r="C116" s="7" t="s">
        <v>347</v>
      </c>
      <c r="D116" s="7" t="s">
        <v>348</v>
      </c>
      <c r="E116" s="8">
        <v>73.6</v>
      </c>
      <c r="F116" s="8">
        <v>36.8</v>
      </c>
      <c r="G116" s="7">
        <v>5</v>
      </c>
      <c r="H116" s="8">
        <v>79.94</v>
      </c>
      <c r="I116" s="8">
        <v>39.97</v>
      </c>
      <c r="J116" s="8">
        <v>76.77</v>
      </c>
      <c r="K116" s="7">
        <v>19</v>
      </c>
      <c r="L116" s="7"/>
      <c r="M116" s="7"/>
    </row>
    <row r="117" ht="19" customHeight="1" spans="1:13">
      <c r="A117" s="7">
        <v>113</v>
      </c>
      <c r="B117" s="7" t="s">
        <v>310</v>
      </c>
      <c r="C117" s="7" t="s">
        <v>349</v>
      </c>
      <c r="D117" s="7" t="s">
        <v>350</v>
      </c>
      <c r="E117" s="8">
        <v>70.6</v>
      </c>
      <c r="F117" s="8">
        <v>35.3</v>
      </c>
      <c r="G117" s="7">
        <v>18</v>
      </c>
      <c r="H117" s="8">
        <v>82.6</v>
      </c>
      <c r="I117" s="8">
        <v>41.3</v>
      </c>
      <c r="J117" s="8">
        <v>76.6</v>
      </c>
      <c r="K117" s="7">
        <v>20</v>
      </c>
      <c r="L117" s="7"/>
      <c r="M117" s="7"/>
    </row>
    <row r="118" ht="19" customHeight="1" spans="1:13">
      <c r="A118" s="7">
        <v>114</v>
      </c>
      <c r="B118" s="7" t="s">
        <v>310</v>
      </c>
      <c r="C118" s="7" t="s">
        <v>351</v>
      </c>
      <c r="D118" s="7" t="s">
        <v>352</v>
      </c>
      <c r="E118" s="8">
        <v>69.5333333333333</v>
      </c>
      <c r="F118" s="8">
        <v>34.7666666666667</v>
      </c>
      <c r="G118" s="7">
        <v>10</v>
      </c>
      <c r="H118" s="8">
        <v>83.46</v>
      </c>
      <c r="I118" s="8">
        <v>41.73</v>
      </c>
      <c r="J118" s="8">
        <v>76.4966666666667</v>
      </c>
      <c r="K118" s="7">
        <v>21</v>
      </c>
      <c r="L118" s="7"/>
      <c r="M118" s="7"/>
    </row>
    <row r="119" ht="19" customHeight="1" spans="1:13">
      <c r="A119" s="7">
        <v>115</v>
      </c>
      <c r="B119" s="7" t="s">
        <v>310</v>
      </c>
      <c r="C119" s="7" t="s">
        <v>353</v>
      </c>
      <c r="D119" s="7" t="s">
        <v>354</v>
      </c>
      <c r="E119" s="8">
        <v>74</v>
      </c>
      <c r="F119" s="8">
        <v>37</v>
      </c>
      <c r="G119" s="7">
        <v>22</v>
      </c>
      <c r="H119" s="8">
        <v>78.84</v>
      </c>
      <c r="I119" s="8">
        <v>39.42</v>
      </c>
      <c r="J119" s="8">
        <v>76.42</v>
      </c>
      <c r="K119" s="7">
        <v>22</v>
      </c>
      <c r="L119" s="7"/>
      <c r="M119" s="7"/>
    </row>
    <row r="120" ht="19" customHeight="1" spans="1:13">
      <c r="A120" s="7">
        <v>116</v>
      </c>
      <c r="B120" s="7" t="s">
        <v>310</v>
      </c>
      <c r="C120" s="7" t="s">
        <v>355</v>
      </c>
      <c r="D120" s="7" t="s">
        <v>356</v>
      </c>
      <c r="E120" s="8">
        <v>74.7333333333333</v>
      </c>
      <c r="F120" s="8">
        <v>37.3666666666667</v>
      </c>
      <c r="G120" s="7">
        <v>44</v>
      </c>
      <c r="H120" s="8">
        <v>78.04</v>
      </c>
      <c r="I120" s="8">
        <v>39.02</v>
      </c>
      <c r="J120" s="8">
        <v>76.3866666666667</v>
      </c>
      <c r="K120" s="7">
        <v>23</v>
      </c>
      <c r="L120" s="7"/>
      <c r="M120" s="7"/>
    </row>
    <row r="121" ht="19" customHeight="1" spans="1:13">
      <c r="A121" s="7">
        <v>117</v>
      </c>
      <c r="B121" s="7" t="s">
        <v>310</v>
      </c>
      <c r="C121" s="7" t="s">
        <v>357</v>
      </c>
      <c r="D121" s="7" t="s">
        <v>358</v>
      </c>
      <c r="E121" s="8">
        <v>70.6666666666667</v>
      </c>
      <c r="F121" s="8">
        <v>35.3333333333333</v>
      </c>
      <c r="G121" s="7">
        <v>38</v>
      </c>
      <c r="H121" s="8">
        <v>81.56</v>
      </c>
      <c r="I121" s="8">
        <v>40.78</v>
      </c>
      <c r="J121" s="8">
        <v>76.1133333333333</v>
      </c>
      <c r="K121" s="7">
        <v>24</v>
      </c>
      <c r="L121" s="7"/>
      <c r="M121" s="7"/>
    </row>
    <row r="122" ht="19" customHeight="1" spans="1:13">
      <c r="A122" s="7">
        <v>118</v>
      </c>
      <c r="B122" s="7" t="s">
        <v>310</v>
      </c>
      <c r="C122" s="7" t="s">
        <v>359</v>
      </c>
      <c r="D122" s="7" t="s">
        <v>360</v>
      </c>
      <c r="E122" s="8">
        <v>69.1333333333333</v>
      </c>
      <c r="F122" s="8">
        <v>34.5666666666667</v>
      </c>
      <c r="G122" s="7">
        <v>43</v>
      </c>
      <c r="H122" s="8">
        <v>82.82</v>
      </c>
      <c r="I122" s="8">
        <v>41.41</v>
      </c>
      <c r="J122" s="8">
        <v>75.9766666666667</v>
      </c>
      <c r="K122" s="7">
        <v>25</v>
      </c>
      <c r="L122" s="7"/>
      <c r="M122" s="7"/>
    </row>
    <row r="123" ht="19" customHeight="1" spans="1:13">
      <c r="A123" s="7">
        <v>119</v>
      </c>
      <c r="B123" s="7" t="s">
        <v>310</v>
      </c>
      <c r="C123" s="7" t="s">
        <v>361</v>
      </c>
      <c r="D123" s="7" t="s">
        <v>362</v>
      </c>
      <c r="E123" s="8">
        <v>72.8</v>
      </c>
      <c r="F123" s="8">
        <v>36.4</v>
      </c>
      <c r="G123" s="7">
        <v>1</v>
      </c>
      <c r="H123" s="8">
        <v>78.1</v>
      </c>
      <c r="I123" s="8">
        <v>39.05</v>
      </c>
      <c r="J123" s="8">
        <v>75.45</v>
      </c>
      <c r="K123" s="7">
        <v>26</v>
      </c>
      <c r="L123" s="7"/>
      <c r="M123" s="7"/>
    </row>
    <row r="124" ht="19" customHeight="1" spans="1:13">
      <c r="A124" s="7">
        <v>120</v>
      </c>
      <c r="B124" s="7" t="s">
        <v>310</v>
      </c>
      <c r="C124" s="7" t="s">
        <v>363</v>
      </c>
      <c r="D124" s="7" t="s">
        <v>364</v>
      </c>
      <c r="E124" s="8">
        <v>70.8</v>
      </c>
      <c r="F124" s="8">
        <v>35.4</v>
      </c>
      <c r="G124" s="7">
        <v>36</v>
      </c>
      <c r="H124" s="8">
        <v>79.88</v>
      </c>
      <c r="I124" s="8">
        <v>39.94</v>
      </c>
      <c r="J124" s="8">
        <v>75.34</v>
      </c>
      <c r="K124" s="7">
        <v>27</v>
      </c>
      <c r="L124" s="7"/>
      <c r="M124" s="7"/>
    </row>
    <row r="125" ht="19" customHeight="1" spans="1:13">
      <c r="A125" s="7">
        <v>121</v>
      </c>
      <c r="B125" s="7" t="s">
        <v>310</v>
      </c>
      <c r="C125" s="7" t="s">
        <v>365</v>
      </c>
      <c r="D125" s="7" t="s">
        <v>366</v>
      </c>
      <c r="E125" s="8">
        <v>67.5333333333333</v>
      </c>
      <c r="F125" s="8">
        <v>33.7666666666667</v>
      </c>
      <c r="G125" s="7">
        <v>32</v>
      </c>
      <c r="H125" s="8">
        <v>80.8</v>
      </c>
      <c r="I125" s="8">
        <v>40.4</v>
      </c>
      <c r="J125" s="8">
        <v>74.1666666666667</v>
      </c>
      <c r="K125" s="7">
        <v>28</v>
      </c>
      <c r="L125" s="7"/>
      <c r="M125" s="7"/>
    </row>
    <row r="126" ht="19" customHeight="1" spans="1:13">
      <c r="A126" s="7">
        <v>122</v>
      </c>
      <c r="B126" s="7" t="s">
        <v>310</v>
      </c>
      <c r="C126" s="7" t="s">
        <v>367</v>
      </c>
      <c r="D126" s="7" t="s">
        <v>368</v>
      </c>
      <c r="E126" s="8">
        <v>66.5333333333333</v>
      </c>
      <c r="F126" s="8">
        <v>33.2666666666667</v>
      </c>
      <c r="G126" s="7">
        <v>26</v>
      </c>
      <c r="H126" s="8">
        <v>79.62</v>
      </c>
      <c r="I126" s="8">
        <v>39.81</v>
      </c>
      <c r="J126" s="8">
        <v>73.0766666666667</v>
      </c>
      <c r="K126" s="7">
        <v>29</v>
      </c>
      <c r="L126" s="7"/>
      <c r="M126" s="7"/>
    </row>
    <row r="127" ht="19" customHeight="1" spans="1:13">
      <c r="A127" s="7">
        <v>123</v>
      </c>
      <c r="B127" s="7" t="s">
        <v>310</v>
      </c>
      <c r="C127" s="7" t="s">
        <v>369</v>
      </c>
      <c r="D127" s="7" t="s">
        <v>370</v>
      </c>
      <c r="E127" s="8">
        <v>67.8666666666667</v>
      </c>
      <c r="F127" s="8">
        <v>33.9333333333333</v>
      </c>
      <c r="G127" s="7">
        <v>20</v>
      </c>
      <c r="H127" s="8">
        <v>78.18</v>
      </c>
      <c r="I127" s="8">
        <v>39.09</v>
      </c>
      <c r="J127" s="8">
        <v>73.0233333333333</v>
      </c>
      <c r="K127" s="7">
        <v>30</v>
      </c>
      <c r="L127" s="7"/>
      <c r="M127" s="7"/>
    </row>
    <row r="128" ht="19" customHeight="1" spans="1:13">
      <c r="A128" s="7">
        <v>124</v>
      </c>
      <c r="B128" s="7" t="s">
        <v>310</v>
      </c>
      <c r="C128" s="7" t="s">
        <v>371</v>
      </c>
      <c r="D128" s="7" t="s">
        <v>372</v>
      </c>
      <c r="E128" s="8">
        <v>68.6</v>
      </c>
      <c r="F128" s="8">
        <v>34.3</v>
      </c>
      <c r="G128" s="7">
        <v>33</v>
      </c>
      <c r="H128" s="8">
        <v>77.04</v>
      </c>
      <c r="I128" s="8">
        <v>38.52</v>
      </c>
      <c r="J128" s="8">
        <v>72.82</v>
      </c>
      <c r="K128" s="7">
        <v>31</v>
      </c>
      <c r="L128" s="7"/>
      <c r="M128" s="7"/>
    </row>
    <row r="129" ht="19" customHeight="1" spans="1:13">
      <c r="A129" s="7">
        <v>125</v>
      </c>
      <c r="B129" s="7" t="s">
        <v>310</v>
      </c>
      <c r="C129" s="7" t="s">
        <v>373</v>
      </c>
      <c r="D129" s="7" t="s">
        <v>374</v>
      </c>
      <c r="E129" s="8">
        <v>66.0666666666667</v>
      </c>
      <c r="F129" s="8">
        <v>33.0333333333333</v>
      </c>
      <c r="G129" s="7">
        <v>17</v>
      </c>
      <c r="H129" s="8">
        <v>79.16</v>
      </c>
      <c r="I129" s="8">
        <v>39.58</v>
      </c>
      <c r="J129" s="8">
        <v>72.6133333333333</v>
      </c>
      <c r="K129" s="7">
        <v>32</v>
      </c>
      <c r="L129" s="7"/>
      <c r="M129" s="7"/>
    </row>
    <row r="130" ht="19" customHeight="1" spans="1:13">
      <c r="A130" s="7">
        <v>126</v>
      </c>
      <c r="B130" s="7" t="s">
        <v>310</v>
      </c>
      <c r="C130" s="7" t="s">
        <v>375</v>
      </c>
      <c r="D130" s="7" t="s">
        <v>376</v>
      </c>
      <c r="E130" s="8">
        <v>66.0666666666667</v>
      </c>
      <c r="F130" s="8">
        <v>33.0333333333333</v>
      </c>
      <c r="G130" s="7">
        <v>13</v>
      </c>
      <c r="H130" s="8">
        <v>77.16</v>
      </c>
      <c r="I130" s="8">
        <v>38.58</v>
      </c>
      <c r="J130" s="8">
        <v>71.6133333333333</v>
      </c>
      <c r="K130" s="7">
        <v>33</v>
      </c>
      <c r="L130" s="7"/>
      <c r="M130" s="7"/>
    </row>
    <row r="131" ht="19" customHeight="1" spans="1:13">
      <c r="A131" s="7">
        <v>127</v>
      </c>
      <c r="B131" s="7" t="s">
        <v>310</v>
      </c>
      <c r="C131" s="7" t="s">
        <v>377</v>
      </c>
      <c r="D131" s="7" t="s">
        <v>378</v>
      </c>
      <c r="E131" s="8">
        <v>65.3333333333333</v>
      </c>
      <c r="F131" s="8">
        <v>32.6666666666667</v>
      </c>
      <c r="G131" s="7">
        <v>39</v>
      </c>
      <c r="H131" s="8">
        <v>77.64</v>
      </c>
      <c r="I131" s="8">
        <v>38.82</v>
      </c>
      <c r="J131" s="8">
        <v>71.4866666666667</v>
      </c>
      <c r="K131" s="7">
        <v>34</v>
      </c>
      <c r="L131" s="7"/>
      <c r="M131" s="7"/>
    </row>
    <row r="132" ht="19" customHeight="1" spans="1:13">
      <c r="A132" s="7">
        <v>128</v>
      </c>
      <c r="B132" s="7" t="s">
        <v>310</v>
      </c>
      <c r="C132" s="7" t="s">
        <v>379</v>
      </c>
      <c r="D132" s="7" t="s">
        <v>380</v>
      </c>
      <c r="E132" s="8">
        <v>63.9333333333333</v>
      </c>
      <c r="F132" s="8">
        <v>31.9666666666667</v>
      </c>
      <c r="G132" s="7">
        <v>24</v>
      </c>
      <c r="H132" s="8">
        <v>78.68</v>
      </c>
      <c r="I132" s="8">
        <v>39.34</v>
      </c>
      <c r="J132" s="8">
        <v>71.3066666666667</v>
      </c>
      <c r="K132" s="7">
        <v>35</v>
      </c>
      <c r="L132" s="7"/>
      <c r="M132" s="7"/>
    </row>
    <row r="133" ht="19" customHeight="1" spans="1:13">
      <c r="A133" s="7">
        <v>129</v>
      </c>
      <c r="B133" s="7" t="s">
        <v>310</v>
      </c>
      <c r="C133" s="7" t="s">
        <v>381</v>
      </c>
      <c r="D133" s="7" t="s">
        <v>382</v>
      </c>
      <c r="E133" s="8">
        <v>65.0666666666667</v>
      </c>
      <c r="F133" s="8">
        <v>32.5333333333333</v>
      </c>
      <c r="G133" s="7">
        <v>6</v>
      </c>
      <c r="H133" s="8">
        <v>77.5</v>
      </c>
      <c r="I133" s="8">
        <v>38.75</v>
      </c>
      <c r="J133" s="8">
        <v>71.2833333333333</v>
      </c>
      <c r="K133" s="7">
        <v>36</v>
      </c>
      <c r="L133" s="7"/>
      <c r="M133" s="7"/>
    </row>
    <row r="134" ht="19" customHeight="1" spans="1:13">
      <c r="A134" s="7">
        <v>130</v>
      </c>
      <c r="B134" s="7" t="s">
        <v>310</v>
      </c>
      <c r="C134" s="7" t="s">
        <v>383</v>
      </c>
      <c r="D134" s="7" t="s">
        <v>384</v>
      </c>
      <c r="E134" s="8">
        <v>65.4666666666667</v>
      </c>
      <c r="F134" s="8">
        <v>32.7333333333333</v>
      </c>
      <c r="G134" s="7">
        <v>12</v>
      </c>
      <c r="H134" s="8">
        <v>76.92</v>
      </c>
      <c r="I134" s="8">
        <v>38.46</v>
      </c>
      <c r="J134" s="8">
        <v>71.1933333333333</v>
      </c>
      <c r="K134" s="7">
        <v>37</v>
      </c>
      <c r="L134" s="7"/>
      <c r="M134" s="7"/>
    </row>
    <row r="135" ht="19" customHeight="1" spans="1:13">
      <c r="A135" s="7">
        <v>131</v>
      </c>
      <c r="B135" s="7" t="s">
        <v>310</v>
      </c>
      <c r="C135" s="7" t="s">
        <v>385</v>
      </c>
      <c r="D135" s="7" t="s">
        <v>386</v>
      </c>
      <c r="E135" s="8">
        <v>67.6</v>
      </c>
      <c r="F135" s="8">
        <v>33.8</v>
      </c>
      <c r="G135" s="7">
        <v>15</v>
      </c>
      <c r="H135" s="8">
        <v>74.6</v>
      </c>
      <c r="I135" s="8">
        <v>37.3</v>
      </c>
      <c r="J135" s="8">
        <v>71.1</v>
      </c>
      <c r="K135" s="7">
        <v>38</v>
      </c>
      <c r="L135" s="7"/>
      <c r="M135" s="7"/>
    </row>
    <row r="136" ht="19" customHeight="1" spans="1:13">
      <c r="A136" s="7">
        <v>132</v>
      </c>
      <c r="B136" s="7" t="s">
        <v>310</v>
      </c>
      <c r="C136" s="7" t="s">
        <v>387</v>
      </c>
      <c r="D136" s="7" t="s">
        <v>388</v>
      </c>
      <c r="E136" s="8">
        <v>64.1333333333333</v>
      </c>
      <c r="F136" s="8">
        <v>32.0666666666667</v>
      </c>
      <c r="G136" s="7">
        <v>45</v>
      </c>
      <c r="H136" s="8">
        <v>77.64</v>
      </c>
      <c r="I136" s="8">
        <v>38.82</v>
      </c>
      <c r="J136" s="8">
        <v>70.8866666666667</v>
      </c>
      <c r="K136" s="7">
        <v>39</v>
      </c>
      <c r="L136" s="7"/>
      <c r="M136" s="7"/>
    </row>
    <row r="137" ht="19" customHeight="1" spans="1:13">
      <c r="A137" s="7">
        <v>133</v>
      </c>
      <c r="B137" s="7" t="s">
        <v>310</v>
      </c>
      <c r="C137" s="7" t="s">
        <v>389</v>
      </c>
      <c r="D137" s="7" t="s">
        <v>390</v>
      </c>
      <c r="E137" s="8">
        <v>68.6</v>
      </c>
      <c r="F137" s="8">
        <v>34.3</v>
      </c>
      <c r="G137" s="7">
        <v>2</v>
      </c>
      <c r="H137" s="8">
        <v>73</v>
      </c>
      <c r="I137" s="8">
        <v>36.5</v>
      </c>
      <c r="J137" s="8">
        <v>70.8</v>
      </c>
      <c r="K137" s="7">
        <v>40</v>
      </c>
      <c r="L137" s="7"/>
      <c r="M137" s="7"/>
    </row>
    <row r="138" ht="19" customHeight="1" spans="1:13">
      <c r="A138" s="7">
        <v>134</v>
      </c>
      <c r="B138" s="7" t="s">
        <v>310</v>
      </c>
      <c r="C138" s="7" t="s">
        <v>391</v>
      </c>
      <c r="D138" s="7" t="s">
        <v>392</v>
      </c>
      <c r="E138" s="8">
        <v>65.1333333333333</v>
      </c>
      <c r="F138" s="8">
        <v>32.5666666666667</v>
      </c>
      <c r="G138" s="7">
        <v>4</v>
      </c>
      <c r="H138" s="8">
        <v>75.42</v>
      </c>
      <c r="I138" s="8">
        <v>37.71</v>
      </c>
      <c r="J138" s="8">
        <v>70.2766666666667</v>
      </c>
      <c r="K138" s="7">
        <v>41</v>
      </c>
      <c r="L138" s="7"/>
      <c r="M138" s="7"/>
    </row>
    <row r="139" ht="19" customHeight="1" spans="1:13">
      <c r="A139" s="7">
        <v>135</v>
      </c>
      <c r="B139" s="7" t="s">
        <v>310</v>
      </c>
      <c r="C139" s="7" t="s">
        <v>393</v>
      </c>
      <c r="D139" s="7" t="s">
        <v>394</v>
      </c>
      <c r="E139" s="8">
        <v>63.4666666666667</v>
      </c>
      <c r="F139" s="8">
        <v>31.7333333333333</v>
      </c>
      <c r="G139" s="7">
        <v>9</v>
      </c>
      <c r="H139" s="8">
        <v>76.92</v>
      </c>
      <c r="I139" s="8">
        <v>38.46</v>
      </c>
      <c r="J139" s="8">
        <v>70.1933333333333</v>
      </c>
      <c r="K139" s="7">
        <v>42</v>
      </c>
      <c r="L139" s="7"/>
      <c r="M139" s="7"/>
    </row>
    <row r="140" ht="19" customHeight="1" spans="1:13">
      <c r="A140" s="7">
        <v>136</v>
      </c>
      <c r="B140" s="7" t="s">
        <v>310</v>
      </c>
      <c r="C140" s="7" t="s">
        <v>395</v>
      </c>
      <c r="D140" s="7" t="s">
        <v>396</v>
      </c>
      <c r="E140" s="8">
        <v>63.7333333333333</v>
      </c>
      <c r="F140" s="8">
        <v>31.8666666666667</v>
      </c>
      <c r="G140" s="7">
        <v>27</v>
      </c>
      <c r="H140" s="8">
        <v>76.42</v>
      </c>
      <c r="I140" s="8">
        <v>38.21</v>
      </c>
      <c r="J140" s="8">
        <v>70.0766666666667</v>
      </c>
      <c r="K140" s="7">
        <v>43</v>
      </c>
      <c r="L140" s="7"/>
      <c r="M140" s="7"/>
    </row>
    <row r="141" ht="19" customHeight="1" spans="1:13">
      <c r="A141" s="7">
        <v>137</v>
      </c>
      <c r="B141" s="7" t="s">
        <v>310</v>
      </c>
      <c r="C141" s="7" t="s">
        <v>397</v>
      </c>
      <c r="D141" s="7" t="s">
        <v>398</v>
      </c>
      <c r="E141" s="8">
        <v>63.8</v>
      </c>
      <c r="F141" s="8">
        <v>31.9</v>
      </c>
      <c r="G141" s="7">
        <v>21</v>
      </c>
      <c r="H141" s="8">
        <v>75.68</v>
      </c>
      <c r="I141" s="8">
        <v>37.84</v>
      </c>
      <c r="J141" s="8">
        <v>69.74</v>
      </c>
      <c r="K141" s="7">
        <v>44</v>
      </c>
      <c r="L141" s="7"/>
      <c r="M141" s="7"/>
    </row>
    <row r="142" ht="19" customHeight="1" spans="1:13">
      <c r="A142" s="7">
        <v>138</v>
      </c>
      <c r="B142" s="7" t="s">
        <v>310</v>
      </c>
      <c r="C142" s="7" t="s">
        <v>399</v>
      </c>
      <c r="D142" s="7" t="s">
        <v>400</v>
      </c>
      <c r="E142" s="8">
        <v>63.0666666666667</v>
      </c>
      <c r="F142" s="8">
        <v>31.5333333333333</v>
      </c>
      <c r="G142" s="7">
        <v>7</v>
      </c>
      <c r="H142" s="8">
        <v>74.64</v>
      </c>
      <c r="I142" s="8">
        <v>37.32</v>
      </c>
      <c r="J142" s="8">
        <v>68.8533333333333</v>
      </c>
      <c r="K142" s="7">
        <v>45</v>
      </c>
      <c r="L142" s="7"/>
      <c r="M142" s="7"/>
    </row>
    <row r="143" ht="19" customHeight="1" spans="1:13">
      <c r="A143" s="7">
        <v>139</v>
      </c>
      <c r="B143" s="7" t="s">
        <v>401</v>
      </c>
      <c r="C143" s="7" t="s">
        <v>402</v>
      </c>
      <c r="D143" s="7" t="s">
        <v>403</v>
      </c>
      <c r="E143" s="8">
        <v>64.2666666666667</v>
      </c>
      <c r="F143" s="8">
        <v>32.1333333333333</v>
      </c>
      <c r="G143" s="7">
        <v>15</v>
      </c>
      <c r="H143" s="8">
        <v>82.82</v>
      </c>
      <c r="I143" s="8">
        <v>41.41</v>
      </c>
      <c r="J143" s="8">
        <v>73.5433333333333</v>
      </c>
      <c r="K143" s="7">
        <v>6</v>
      </c>
      <c r="L143" s="7" t="s">
        <v>186</v>
      </c>
      <c r="M143" s="7" t="s">
        <v>23</v>
      </c>
    </row>
    <row r="144" ht="19" customHeight="1" spans="1:13">
      <c r="A144" s="7">
        <v>140</v>
      </c>
      <c r="B144" s="7" t="s">
        <v>401</v>
      </c>
      <c r="C144" s="7" t="s">
        <v>404</v>
      </c>
      <c r="D144" s="7" t="s">
        <v>405</v>
      </c>
      <c r="E144" s="8">
        <v>67.8</v>
      </c>
      <c r="F144" s="8">
        <v>33.9</v>
      </c>
      <c r="G144" s="7">
        <v>6</v>
      </c>
      <c r="H144" s="8">
        <v>83.02</v>
      </c>
      <c r="I144" s="8">
        <v>41.51</v>
      </c>
      <c r="J144" s="8">
        <v>75.41</v>
      </c>
      <c r="K144" s="7">
        <v>1</v>
      </c>
      <c r="L144" s="7" t="s">
        <v>186</v>
      </c>
      <c r="M144" s="7"/>
    </row>
    <row r="145" ht="19" customHeight="1" spans="1:13">
      <c r="A145" s="7">
        <v>141</v>
      </c>
      <c r="B145" s="7" t="s">
        <v>401</v>
      </c>
      <c r="C145" s="7" t="s">
        <v>406</v>
      </c>
      <c r="D145" s="7" t="s">
        <v>407</v>
      </c>
      <c r="E145" s="8">
        <v>69.4666666666667</v>
      </c>
      <c r="F145" s="8">
        <v>34.7333333333333</v>
      </c>
      <c r="G145" s="7">
        <v>17</v>
      </c>
      <c r="H145" s="8">
        <v>81.14</v>
      </c>
      <c r="I145" s="8">
        <v>40.57</v>
      </c>
      <c r="J145" s="8">
        <v>75.3033333333333</v>
      </c>
      <c r="K145" s="7">
        <v>2</v>
      </c>
      <c r="L145" s="7" t="s">
        <v>186</v>
      </c>
      <c r="M145" s="7"/>
    </row>
    <row r="146" ht="19" customHeight="1" spans="1:13">
      <c r="A146" s="7">
        <v>142</v>
      </c>
      <c r="B146" s="7" t="s">
        <v>401</v>
      </c>
      <c r="C146" s="7" t="s">
        <v>408</v>
      </c>
      <c r="D146" s="7" t="s">
        <v>409</v>
      </c>
      <c r="E146" s="8">
        <v>66.2</v>
      </c>
      <c r="F146" s="8">
        <v>33.1</v>
      </c>
      <c r="G146" s="7">
        <v>5</v>
      </c>
      <c r="H146" s="8">
        <v>82</v>
      </c>
      <c r="I146" s="8">
        <v>41</v>
      </c>
      <c r="J146" s="8">
        <v>74.1</v>
      </c>
      <c r="K146" s="7">
        <v>3</v>
      </c>
      <c r="L146" s="7" t="s">
        <v>186</v>
      </c>
      <c r="M146" s="7"/>
    </row>
    <row r="147" ht="19" customHeight="1" spans="1:13">
      <c r="A147" s="7">
        <v>143</v>
      </c>
      <c r="B147" s="7" t="s">
        <v>401</v>
      </c>
      <c r="C147" s="7" t="s">
        <v>410</v>
      </c>
      <c r="D147" s="7" t="s">
        <v>411</v>
      </c>
      <c r="E147" s="8">
        <v>64.6</v>
      </c>
      <c r="F147" s="8">
        <v>32.3</v>
      </c>
      <c r="G147" s="7">
        <v>20</v>
      </c>
      <c r="H147" s="8">
        <v>82.7</v>
      </c>
      <c r="I147" s="8">
        <v>41.35</v>
      </c>
      <c r="J147" s="8">
        <v>73.65</v>
      </c>
      <c r="K147" s="7">
        <v>4</v>
      </c>
      <c r="L147" s="7" t="s">
        <v>186</v>
      </c>
      <c r="M147" s="7"/>
    </row>
    <row r="148" ht="19" customHeight="1" spans="1:13">
      <c r="A148" s="7">
        <v>144</v>
      </c>
      <c r="B148" s="7" t="s">
        <v>401</v>
      </c>
      <c r="C148" s="7" t="s">
        <v>412</v>
      </c>
      <c r="D148" s="7" t="s">
        <v>413</v>
      </c>
      <c r="E148" s="8">
        <v>63.7333333333333</v>
      </c>
      <c r="F148" s="8">
        <v>31.8666666666667</v>
      </c>
      <c r="G148" s="7">
        <v>1</v>
      </c>
      <c r="H148" s="8">
        <v>83.46</v>
      </c>
      <c r="I148" s="8">
        <v>41.73</v>
      </c>
      <c r="J148" s="8">
        <v>73.5966666666667</v>
      </c>
      <c r="K148" s="7">
        <v>5</v>
      </c>
      <c r="L148" s="7" t="s">
        <v>186</v>
      </c>
      <c r="M148" s="7"/>
    </row>
    <row r="149" ht="19" customHeight="1" spans="1:13">
      <c r="A149" s="7">
        <v>145</v>
      </c>
      <c r="B149" s="7" t="s">
        <v>401</v>
      </c>
      <c r="C149" s="7" t="s">
        <v>414</v>
      </c>
      <c r="D149" s="7" t="s">
        <v>415</v>
      </c>
      <c r="E149" s="8">
        <v>65.9333333333333</v>
      </c>
      <c r="F149" s="8">
        <v>32.9666666666667</v>
      </c>
      <c r="G149" s="7">
        <v>11</v>
      </c>
      <c r="H149" s="8">
        <v>80.9</v>
      </c>
      <c r="I149" s="8">
        <v>40.45</v>
      </c>
      <c r="J149" s="8">
        <v>73.4166666666667</v>
      </c>
      <c r="K149" s="7">
        <v>7</v>
      </c>
      <c r="L149" s="7" t="s">
        <v>186</v>
      </c>
      <c r="M149" s="7"/>
    </row>
    <row r="150" ht="19" customHeight="1" spans="1:13">
      <c r="A150" s="7">
        <v>146</v>
      </c>
      <c r="B150" s="7" t="s">
        <v>401</v>
      </c>
      <c r="C150" s="7" t="s">
        <v>416</v>
      </c>
      <c r="D150" s="7" t="s">
        <v>417</v>
      </c>
      <c r="E150" s="8">
        <v>67.9333333333333</v>
      </c>
      <c r="F150" s="8">
        <v>33.9666666666667</v>
      </c>
      <c r="G150" s="7">
        <v>24</v>
      </c>
      <c r="H150" s="8">
        <v>77.32</v>
      </c>
      <c r="I150" s="8">
        <v>38.66</v>
      </c>
      <c r="J150" s="8">
        <v>72.6266666666667</v>
      </c>
      <c r="K150" s="7">
        <v>8</v>
      </c>
      <c r="L150" s="7" t="s">
        <v>186</v>
      </c>
      <c r="M150" s="7"/>
    </row>
    <row r="151" ht="19" customHeight="1" spans="1:13">
      <c r="A151" s="7">
        <v>147</v>
      </c>
      <c r="B151" s="7" t="s">
        <v>401</v>
      </c>
      <c r="C151" s="7" t="s">
        <v>418</v>
      </c>
      <c r="D151" s="7" t="s">
        <v>419</v>
      </c>
      <c r="E151" s="8">
        <v>64</v>
      </c>
      <c r="F151" s="8">
        <v>32</v>
      </c>
      <c r="G151" s="7">
        <v>3</v>
      </c>
      <c r="H151" s="8">
        <v>81.06</v>
      </c>
      <c r="I151" s="8">
        <v>40.53</v>
      </c>
      <c r="J151" s="8">
        <v>72.53</v>
      </c>
      <c r="K151" s="7">
        <v>9</v>
      </c>
      <c r="L151" s="7" t="s">
        <v>186</v>
      </c>
      <c r="M151" s="7"/>
    </row>
    <row r="152" ht="19" customHeight="1" spans="1:13">
      <c r="A152" s="7">
        <v>148</v>
      </c>
      <c r="B152" s="7" t="s">
        <v>401</v>
      </c>
      <c r="C152" s="7" t="s">
        <v>420</v>
      </c>
      <c r="D152" s="7" t="s">
        <v>421</v>
      </c>
      <c r="E152" s="8">
        <v>63.4</v>
      </c>
      <c r="F152" s="8">
        <v>31.7</v>
      </c>
      <c r="G152" s="7">
        <v>26</v>
      </c>
      <c r="H152" s="8">
        <v>81.2</v>
      </c>
      <c r="I152" s="8">
        <v>40.6</v>
      </c>
      <c r="J152" s="8">
        <v>72.3</v>
      </c>
      <c r="K152" s="7">
        <v>10</v>
      </c>
      <c r="L152" s="7"/>
      <c r="M152" s="7"/>
    </row>
    <row r="153" ht="19" customHeight="1" spans="1:13">
      <c r="A153" s="7">
        <v>149</v>
      </c>
      <c r="B153" s="7" t="s">
        <v>401</v>
      </c>
      <c r="C153" s="7" t="s">
        <v>422</v>
      </c>
      <c r="D153" s="7" t="s">
        <v>423</v>
      </c>
      <c r="E153" s="8">
        <v>64.8666666666667</v>
      </c>
      <c r="F153" s="8">
        <v>32.4333333333333</v>
      </c>
      <c r="G153" s="7">
        <v>12</v>
      </c>
      <c r="H153" s="8">
        <v>79.3</v>
      </c>
      <c r="I153" s="8">
        <v>39.65</v>
      </c>
      <c r="J153" s="8">
        <v>72.0833333333333</v>
      </c>
      <c r="K153" s="7">
        <v>11</v>
      </c>
      <c r="L153" s="7"/>
      <c r="M153" s="7"/>
    </row>
    <row r="154" ht="19" customHeight="1" spans="1:13">
      <c r="A154" s="7">
        <v>150</v>
      </c>
      <c r="B154" s="7" t="s">
        <v>401</v>
      </c>
      <c r="C154" s="7" t="s">
        <v>424</v>
      </c>
      <c r="D154" s="7" t="s">
        <v>425</v>
      </c>
      <c r="E154" s="8">
        <v>59.4</v>
      </c>
      <c r="F154" s="8">
        <v>29.7</v>
      </c>
      <c r="G154" s="7">
        <v>9</v>
      </c>
      <c r="H154" s="8">
        <v>83.68</v>
      </c>
      <c r="I154" s="8">
        <v>41.84</v>
      </c>
      <c r="J154" s="8">
        <v>71.54</v>
      </c>
      <c r="K154" s="7">
        <v>12</v>
      </c>
      <c r="L154" s="7"/>
      <c r="M154" s="7"/>
    </row>
    <row r="155" ht="19" customHeight="1" spans="1:13">
      <c r="A155" s="7">
        <v>151</v>
      </c>
      <c r="B155" s="7" t="s">
        <v>401</v>
      </c>
      <c r="C155" s="7" t="s">
        <v>426</v>
      </c>
      <c r="D155" s="7" t="s">
        <v>427</v>
      </c>
      <c r="E155" s="8">
        <v>63.8666666666667</v>
      </c>
      <c r="F155" s="8">
        <v>31.9333333333333</v>
      </c>
      <c r="G155" s="7">
        <v>25</v>
      </c>
      <c r="H155" s="8">
        <v>79</v>
      </c>
      <c r="I155" s="8">
        <v>39.5</v>
      </c>
      <c r="J155" s="8">
        <v>71.4333333333333</v>
      </c>
      <c r="K155" s="7">
        <v>13</v>
      </c>
      <c r="L155" s="7"/>
      <c r="M155" s="7"/>
    </row>
    <row r="156" ht="19" customHeight="1" spans="1:13">
      <c r="A156" s="7">
        <v>152</v>
      </c>
      <c r="B156" s="7" t="s">
        <v>401</v>
      </c>
      <c r="C156" s="7" t="s">
        <v>428</v>
      </c>
      <c r="D156" s="7" t="s">
        <v>429</v>
      </c>
      <c r="E156" s="8">
        <v>60.2</v>
      </c>
      <c r="F156" s="8">
        <v>30.1</v>
      </c>
      <c r="G156" s="7">
        <v>19</v>
      </c>
      <c r="H156" s="8">
        <v>80.68</v>
      </c>
      <c r="I156" s="8">
        <v>40.34</v>
      </c>
      <c r="J156" s="8">
        <v>70.44</v>
      </c>
      <c r="K156" s="7">
        <v>14</v>
      </c>
      <c r="L156" s="7"/>
      <c r="M156" s="7"/>
    </row>
    <row r="157" ht="19" customHeight="1" spans="1:13">
      <c r="A157" s="7">
        <v>153</v>
      </c>
      <c r="B157" s="7" t="s">
        <v>401</v>
      </c>
      <c r="C157" s="7" t="s">
        <v>430</v>
      </c>
      <c r="D157" s="7" t="s">
        <v>431</v>
      </c>
      <c r="E157" s="8">
        <v>56.8</v>
      </c>
      <c r="F157" s="8">
        <v>28.4</v>
      </c>
      <c r="G157" s="7">
        <v>14</v>
      </c>
      <c r="H157" s="8">
        <v>82.88</v>
      </c>
      <c r="I157" s="8">
        <v>41.44</v>
      </c>
      <c r="J157" s="8">
        <v>69.84</v>
      </c>
      <c r="K157" s="7">
        <v>15</v>
      </c>
      <c r="L157" s="7"/>
      <c r="M157" s="7"/>
    </row>
    <row r="158" ht="19" customHeight="1" spans="1:13">
      <c r="A158" s="7">
        <v>154</v>
      </c>
      <c r="B158" s="7" t="s">
        <v>401</v>
      </c>
      <c r="C158" s="7" t="s">
        <v>432</v>
      </c>
      <c r="D158" s="7" t="s">
        <v>433</v>
      </c>
      <c r="E158" s="8">
        <v>58.1333333333333</v>
      </c>
      <c r="F158" s="8">
        <v>29.0666666666667</v>
      </c>
      <c r="G158" s="7">
        <v>18</v>
      </c>
      <c r="H158" s="8">
        <v>81.46</v>
      </c>
      <c r="I158" s="8">
        <v>40.73</v>
      </c>
      <c r="J158" s="8">
        <v>69.7966666666667</v>
      </c>
      <c r="K158" s="7">
        <v>16</v>
      </c>
      <c r="L158" s="7"/>
      <c r="M158" s="7"/>
    </row>
    <row r="159" ht="19" customHeight="1" spans="1:13">
      <c r="A159" s="7">
        <v>155</v>
      </c>
      <c r="B159" s="7" t="s">
        <v>401</v>
      </c>
      <c r="C159" s="7" t="s">
        <v>434</v>
      </c>
      <c r="D159" s="7" t="s">
        <v>435</v>
      </c>
      <c r="E159" s="8">
        <v>57.6</v>
      </c>
      <c r="F159" s="8">
        <v>28.8</v>
      </c>
      <c r="G159" s="7">
        <v>23</v>
      </c>
      <c r="H159" s="8">
        <v>80.6</v>
      </c>
      <c r="I159" s="8">
        <v>40.3</v>
      </c>
      <c r="J159" s="8">
        <v>69.1</v>
      </c>
      <c r="K159" s="7">
        <v>17</v>
      </c>
      <c r="L159" s="7"/>
      <c r="M159" s="7"/>
    </row>
    <row r="160" ht="19" customHeight="1" spans="1:13">
      <c r="A160" s="7">
        <v>156</v>
      </c>
      <c r="B160" s="7" t="s">
        <v>401</v>
      </c>
      <c r="C160" s="7" t="s">
        <v>436</v>
      </c>
      <c r="D160" s="7" t="s">
        <v>437</v>
      </c>
      <c r="E160" s="8">
        <v>57.6666666666667</v>
      </c>
      <c r="F160" s="8">
        <v>28.8333333333333</v>
      </c>
      <c r="G160" s="7">
        <v>7</v>
      </c>
      <c r="H160" s="8">
        <v>80.5</v>
      </c>
      <c r="I160" s="8">
        <v>40.25</v>
      </c>
      <c r="J160" s="8">
        <v>69.0833333333333</v>
      </c>
      <c r="K160" s="7">
        <v>18</v>
      </c>
      <c r="L160" s="7"/>
      <c r="M160" s="7"/>
    </row>
    <row r="161" ht="19" customHeight="1" spans="1:13">
      <c r="A161" s="7">
        <v>157</v>
      </c>
      <c r="B161" s="7" t="s">
        <v>401</v>
      </c>
      <c r="C161" s="7" t="s">
        <v>438</v>
      </c>
      <c r="D161" s="7" t="s">
        <v>439</v>
      </c>
      <c r="E161" s="8">
        <v>57.6666666666667</v>
      </c>
      <c r="F161" s="8">
        <v>28.8333333333333</v>
      </c>
      <c r="G161" s="7">
        <v>10</v>
      </c>
      <c r="H161" s="8">
        <v>80.04</v>
      </c>
      <c r="I161" s="8">
        <v>40.02</v>
      </c>
      <c r="J161" s="8">
        <v>68.8533333333333</v>
      </c>
      <c r="K161" s="7">
        <v>19</v>
      </c>
      <c r="L161" s="7"/>
      <c r="M161" s="7"/>
    </row>
    <row r="162" ht="19" customHeight="1" spans="1:13">
      <c r="A162" s="7">
        <v>158</v>
      </c>
      <c r="B162" s="7" t="s">
        <v>401</v>
      </c>
      <c r="C162" s="7" t="s">
        <v>440</v>
      </c>
      <c r="D162" s="7" t="s">
        <v>441</v>
      </c>
      <c r="E162" s="8">
        <v>58.8666666666667</v>
      </c>
      <c r="F162" s="8">
        <v>29.4333333333333</v>
      </c>
      <c r="G162" s="7">
        <v>21</v>
      </c>
      <c r="H162" s="8">
        <v>77.94</v>
      </c>
      <c r="I162" s="8">
        <v>38.97</v>
      </c>
      <c r="J162" s="8">
        <v>68.4033333333333</v>
      </c>
      <c r="K162" s="7">
        <v>20</v>
      </c>
      <c r="L162" s="7"/>
      <c r="M162" s="7"/>
    </row>
    <row r="163" ht="19" customHeight="1" spans="1:13">
      <c r="A163" s="7">
        <v>159</v>
      </c>
      <c r="B163" s="7" t="s">
        <v>401</v>
      </c>
      <c r="C163" s="7" t="s">
        <v>442</v>
      </c>
      <c r="D163" s="7" t="s">
        <v>443</v>
      </c>
      <c r="E163" s="8">
        <v>59.6</v>
      </c>
      <c r="F163" s="8">
        <v>29.8</v>
      </c>
      <c r="G163" s="7">
        <v>2</v>
      </c>
      <c r="H163" s="8">
        <v>76.18</v>
      </c>
      <c r="I163" s="8">
        <v>38.09</v>
      </c>
      <c r="J163" s="8">
        <v>67.89</v>
      </c>
      <c r="K163" s="7">
        <v>21</v>
      </c>
      <c r="L163" s="7"/>
      <c r="M163" s="7"/>
    </row>
    <row r="164" ht="19" customHeight="1" spans="1:13">
      <c r="A164" s="7">
        <v>160</v>
      </c>
      <c r="B164" s="7" t="s">
        <v>401</v>
      </c>
      <c r="C164" s="7" t="s">
        <v>444</v>
      </c>
      <c r="D164" s="7" t="s">
        <v>445</v>
      </c>
      <c r="E164" s="8">
        <v>54.8</v>
      </c>
      <c r="F164" s="8">
        <v>27.4</v>
      </c>
      <c r="G164" s="7">
        <v>4</v>
      </c>
      <c r="H164" s="8">
        <v>79.48</v>
      </c>
      <c r="I164" s="8">
        <v>39.74</v>
      </c>
      <c r="J164" s="8">
        <v>67.14</v>
      </c>
      <c r="K164" s="7">
        <v>22</v>
      </c>
      <c r="L164" s="7"/>
      <c r="M164" s="7"/>
    </row>
    <row r="165" ht="19" customHeight="1" spans="1:13">
      <c r="A165" s="7">
        <v>161</v>
      </c>
      <c r="B165" s="7" t="s">
        <v>401</v>
      </c>
      <c r="C165" s="7" t="s">
        <v>446</v>
      </c>
      <c r="D165" s="7" t="s">
        <v>447</v>
      </c>
      <c r="E165" s="8">
        <v>54.9333333333333</v>
      </c>
      <c r="F165" s="8">
        <v>27.4666666666667</v>
      </c>
      <c r="G165" s="7">
        <v>13</v>
      </c>
      <c r="H165" s="8">
        <v>74.14</v>
      </c>
      <c r="I165" s="8">
        <v>37.07</v>
      </c>
      <c r="J165" s="8">
        <v>64.5366666666667</v>
      </c>
      <c r="K165" s="7">
        <v>23</v>
      </c>
      <c r="L165" s="7"/>
      <c r="M165" s="7"/>
    </row>
    <row r="166" ht="19" customHeight="1" spans="1:13">
      <c r="A166" s="7">
        <v>162</v>
      </c>
      <c r="B166" s="7" t="s">
        <v>401</v>
      </c>
      <c r="C166" s="7" t="s">
        <v>448</v>
      </c>
      <c r="D166" s="7" t="s">
        <v>449</v>
      </c>
      <c r="E166" s="8">
        <v>52.0666666666667</v>
      </c>
      <c r="F166" s="8">
        <v>26.0333333333333</v>
      </c>
      <c r="G166" s="7">
        <v>22</v>
      </c>
      <c r="H166" s="8">
        <v>76.86</v>
      </c>
      <c r="I166" s="8">
        <v>38.43</v>
      </c>
      <c r="J166" s="8">
        <v>64.4633333333333</v>
      </c>
      <c r="K166" s="7">
        <v>24</v>
      </c>
      <c r="L166" s="7"/>
      <c r="M166" s="7"/>
    </row>
    <row r="167" ht="19" customHeight="1" spans="1:13">
      <c r="A167" s="7">
        <v>163</v>
      </c>
      <c r="B167" s="7" t="s">
        <v>401</v>
      </c>
      <c r="C167" s="7" t="s">
        <v>450</v>
      </c>
      <c r="D167" s="7" t="s">
        <v>451</v>
      </c>
      <c r="E167" s="8">
        <v>53.9333333333333</v>
      </c>
      <c r="F167" s="8">
        <v>26.9666666666667</v>
      </c>
      <c r="G167" s="7">
        <v>16</v>
      </c>
      <c r="H167" s="8">
        <v>73.78</v>
      </c>
      <c r="I167" s="8">
        <v>36.89</v>
      </c>
      <c r="J167" s="8">
        <v>63.8566666666667</v>
      </c>
      <c r="K167" s="7">
        <v>25</v>
      </c>
      <c r="L167" s="7"/>
      <c r="M167" s="7"/>
    </row>
    <row r="168" ht="19" customHeight="1" spans="1:13">
      <c r="A168" s="7">
        <v>164</v>
      </c>
      <c r="B168" s="7" t="s">
        <v>401</v>
      </c>
      <c r="C168" s="7" t="s">
        <v>452</v>
      </c>
      <c r="D168" s="7" t="s">
        <v>453</v>
      </c>
      <c r="E168" s="8">
        <v>51.9333333333333</v>
      </c>
      <c r="F168" s="8">
        <v>25.9666666666667</v>
      </c>
      <c r="G168" s="7">
        <v>27</v>
      </c>
      <c r="H168" s="8">
        <v>72.52</v>
      </c>
      <c r="I168" s="8">
        <v>36.26</v>
      </c>
      <c r="J168" s="8">
        <v>62.2266666666667</v>
      </c>
      <c r="K168" s="7">
        <v>26</v>
      </c>
      <c r="L168" s="7"/>
      <c r="M168" s="7"/>
    </row>
    <row r="169" ht="19" customHeight="1" spans="1:13">
      <c r="A169" s="7">
        <v>165</v>
      </c>
      <c r="B169" s="7" t="s">
        <v>401</v>
      </c>
      <c r="C169" s="7" t="s">
        <v>454</v>
      </c>
      <c r="D169" s="7" t="s">
        <v>455</v>
      </c>
      <c r="E169" s="8">
        <v>53.6</v>
      </c>
      <c r="F169" s="8">
        <v>26.8</v>
      </c>
      <c r="G169" s="7">
        <v>8</v>
      </c>
      <c r="H169" s="8">
        <v>70.08</v>
      </c>
      <c r="I169" s="8">
        <v>35.04</v>
      </c>
      <c r="J169" s="8">
        <v>61.84</v>
      </c>
      <c r="K169" s="7">
        <v>27</v>
      </c>
      <c r="L169" s="7"/>
      <c r="M169" s="7"/>
    </row>
    <row r="170" ht="19" customHeight="1" spans="1:13">
      <c r="A170" s="7">
        <v>166</v>
      </c>
      <c r="B170" s="7" t="s">
        <v>456</v>
      </c>
      <c r="C170" s="7" t="s">
        <v>457</v>
      </c>
      <c r="D170" s="7" t="s">
        <v>458</v>
      </c>
      <c r="E170" s="8">
        <v>63.6</v>
      </c>
      <c r="F170" s="8">
        <v>31.8</v>
      </c>
      <c r="G170" s="7">
        <v>2</v>
      </c>
      <c r="H170" s="8">
        <v>80.54</v>
      </c>
      <c r="I170" s="8">
        <v>40.27</v>
      </c>
      <c r="J170" s="8">
        <v>72.07</v>
      </c>
      <c r="K170" s="7">
        <v>1</v>
      </c>
      <c r="L170" s="7" t="s">
        <v>186</v>
      </c>
      <c r="M170" s="7"/>
    </row>
    <row r="171" ht="19" customHeight="1" spans="1:13">
      <c r="A171" s="7">
        <v>167</v>
      </c>
      <c r="B171" s="7" t="s">
        <v>456</v>
      </c>
      <c r="C171" s="7" t="s">
        <v>459</v>
      </c>
      <c r="D171" s="7" t="s">
        <v>460</v>
      </c>
      <c r="E171" s="8">
        <v>54.2666666666667</v>
      </c>
      <c r="F171" s="8">
        <v>27.1333333333333</v>
      </c>
      <c r="G171" s="7">
        <v>4</v>
      </c>
      <c r="H171" s="8">
        <v>83.06</v>
      </c>
      <c r="I171" s="8">
        <v>41.53</v>
      </c>
      <c r="J171" s="8">
        <v>68.6633333333333</v>
      </c>
      <c r="K171" s="7">
        <v>2</v>
      </c>
      <c r="L171" s="7" t="s">
        <v>186</v>
      </c>
      <c r="M171" s="7"/>
    </row>
    <row r="172" ht="19" customHeight="1" spans="1:13">
      <c r="A172" s="7">
        <v>168</v>
      </c>
      <c r="B172" s="7" t="s">
        <v>456</v>
      </c>
      <c r="C172" s="7" t="s">
        <v>461</v>
      </c>
      <c r="D172" s="7" t="s">
        <v>462</v>
      </c>
      <c r="E172" s="8">
        <v>52.2</v>
      </c>
      <c r="F172" s="8">
        <v>26.1</v>
      </c>
      <c r="G172" s="7">
        <v>5</v>
      </c>
      <c r="H172" s="8">
        <v>84.06</v>
      </c>
      <c r="I172" s="8">
        <v>42.03</v>
      </c>
      <c r="J172" s="8">
        <v>68.13</v>
      </c>
      <c r="K172" s="7">
        <v>3</v>
      </c>
      <c r="L172" s="7"/>
      <c r="M172" s="7"/>
    </row>
    <row r="173" ht="19" customHeight="1" spans="1:13">
      <c r="A173" s="7">
        <v>169</v>
      </c>
      <c r="B173" s="7" t="s">
        <v>456</v>
      </c>
      <c r="C173" s="7" t="s">
        <v>463</v>
      </c>
      <c r="D173" s="7" t="s">
        <v>464</v>
      </c>
      <c r="E173" s="8">
        <v>43.5333333333333</v>
      </c>
      <c r="F173" s="8">
        <v>21.7666666666667</v>
      </c>
      <c r="G173" s="7">
        <v>1</v>
      </c>
      <c r="H173" s="8">
        <v>78.8</v>
      </c>
      <c r="I173" s="8">
        <v>39.4</v>
      </c>
      <c r="J173" s="8">
        <v>61.1666666666667</v>
      </c>
      <c r="K173" s="7">
        <v>4</v>
      </c>
      <c r="L173" s="7"/>
      <c r="M173" s="7"/>
    </row>
    <row r="174" ht="19" customHeight="1" spans="1:13">
      <c r="A174" s="7">
        <v>170</v>
      </c>
      <c r="B174" s="7" t="s">
        <v>465</v>
      </c>
      <c r="C174" s="7" t="s">
        <v>466</v>
      </c>
      <c r="D174" s="7" t="s">
        <v>467</v>
      </c>
      <c r="E174" s="8">
        <v>73.9333333333333</v>
      </c>
      <c r="F174" s="8">
        <v>36.9666666666667</v>
      </c>
      <c r="G174" s="7">
        <v>13</v>
      </c>
      <c r="H174" s="8">
        <v>83.1</v>
      </c>
      <c r="I174" s="8">
        <v>41.55</v>
      </c>
      <c r="J174" s="8">
        <v>78.5166666666667</v>
      </c>
      <c r="K174" s="7">
        <v>3</v>
      </c>
      <c r="L174" s="7" t="s">
        <v>186</v>
      </c>
      <c r="M174" s="7" t="s">
        <v>23</v>
      </c>
    </row>
    <row r="175" ht="19" customHeight="1" spans="1:13">
      <c r="A175" s="7">
        <v>171</v>
      </c>
      <c r="B175" s="7" t="s">
        <v>465</v>
      </c>
      <c r="C175" s="7" t="s">
        <v>468</v>
      </c>
      <c r="D175" s="7" t="s">
        <v>469</v>
      </c>
      <c r="E175" s="8">
        <v>77.2</v>
      </c>
      <c r="F175" s="8">
        <v>38.6</v>
      </c>
      <c r="G175" s="7">
        <v>2</v>
      </c>
      <c r="H175" s="8">
        <v>82.52</v>
      </c>
      <c r="I175" s="8">
        <v>41.26</v>
      </c>
      <c r="J175" s="8">
        <v>79.86</v>
      </c>
      <c r="K175" s="7">
        <v>1</v>
      </c>
      <c r="L175" s="7" t="s">
        <v>186</v>
      </c>
      <c r="M175" s="7"/>
    </row>
    <row r="176" ht="19" customHeight="1" spans="1:13">
      <c r="A176" s="7">
        <v>172</v>
      </c>
      <c r="B176" s="7" t="s">
        <v>465</v>
      </c>
      <c r="C176" s="7" t="s">
        <v>470</v>
      </c>
      <c r="D176" s="7" t="s">
        <v>471</v>
      </c>
      <c r="E176" s="8">
        <v>75.6666666666667</v>
      </c>
      <c r="F176" s="8">
        <v>37.8333333333333</v>
      </c>
      <c r="G176" s="7">
        <v>14</v>
      </c>
      <c r="H176" s="8">
        <v>82.84</v>
      </c>
      <c r="I176" s="8">
        <v>41.42</v>
      </c>
      <c r="J176" s="8">
        <v>79.2533333333333</v>
      </c>
      <c r="K176" s="7">
        <v>2</v>
      </c>
      <c r="L176" s="7" t="s">
        <v>186</v>
      </c>
      <c r="M176" s="7"/>
    </row>
    <row r="177" ht="19" customHeight="1" spans="1:13">
      <c r="A177" s="7">
        <v>173</v>
      </c>
      <c r="B177" s="7" t="s">
        <v>465</v>
      </c>
      <c r="C177" s="7" t="s">
        <v>472</v>
      </c>
      <c r="D177" s="7" t="s">
        <v>400</v>
      </c>
      <c r="E177" s="8">
        <v>72.0666666666667</v>
      </c>
      <c r="F177" s="8">
        <v>36.0333333333333</v>
      </c>
      <c r="G177" s="7">
        <v>1</v>
      </c>
      <c r="H177" s="8">
        <v>81.64</v>
      </c>
      <c r="I177" s="8">
        <v>40.82</v>
      </c>
      <c r="J177" s="8">
        <v>76.8533333333333</v>
      </c>
      <c r="K177" s="7">
        <v>4</v>
      </c>
      <c r="L177" s="7" t="s">
        <v>186</v>
      </c>
      <c r="M177" s="7"/>
    </row>
    <row r="178" ht="19" customHeight="1" spans="1:13">
      <c r="A178" s="7">
        <v>174</v>
      </c>
      <c r="B178" s="7" t="s">
        <v>465</v>
      </c>
      <c r="C178" s="7" t="s">
        <v>473</v>
      </c>
      <c r="D178" s="7" t="s">
        <v>474</v>
      </c>
      <c r="E178" s="8">
        <v>71.2666666666667</v>
      </c>
      <c r="F178" s="8">
        <v>35.6333333333333</v>
      </c>
      <c r="G178" s="7">
        <v>9</v>
      </c>
      <c r="H178" s="8">
        <v>81.72</v>
      </c>
      <c r="I178" s="8">
        <v>40.86</v>
      </c>
      <c r="J178" s="8">
        <v>76.4933333333333</v>
      </c>
      <c r="K178" s="7">
        <v>5</v>
      </c>
      <c r="L178" s="7" t="s">
        <v>186</v>
      </c>
      <c r="M178" s="7"/>
    </row>
    <row r="179" ht="19" customHeight="1" spans="1:13">
      <c r="A179" s="7">
        <v>175</v>
      </c>
      <c r="B179" s="7" t="s">
        <v>465</v>
      </c>
      <c r="C179" s="7" t="s">
        <v>475</v>
      </c>
      <c r="D179" s="7" t="s">
        <v>476</v>
      </c>
      <c r="E179" s="8">
        <v>70.6666666666667</v>
      </c>
      <c r="F179" s="8">
        <v>35.3333333333333</v>
      </c>
      <c r="G179" s="7">
        <v>5</v>
      </c>
      <c r="H179" s="8">
        <v>81.26</v>
      </c>
      <c r="I179" s="8">
        <v>40.63</v>
      </c>
      <c r="J179" s="8">
        <v>75.9633333333333</v>
      </c>
      <c r="K179" s="7">
        <v>6</v>
      </c>
      <c r="L179" s="7"/>
      <c r="M179" s="7"/>
    </row>
    <row r="180" ht="19" customHeight="1" spans="1:13">
      <c r="A180" s="7">
        <v>176</v>
      </c>
      <c r="B180" s="7" t="s">
        <v>465</v>
      </c>
      <c r="C180" s="7" t="s">
        <v>477</v>
      </c>
      <c r="D180" s="7" t="s">
        <v>478</v>
      </c>
      <c r="E180" s="8">
        <v>69.2666666666667</v>
      </c>
      <c r="F180" s="8">
        <v>34.6333333333333</v>
      </c>
      <c r="G180" s="7">
        <v>7</v>
      </c>
      <c r="H180" s="8">
        <v>82.54</v>
      </c>
      <c r="I180" s="8">
        <v>41.27</v>
      </c>
      <c r="J180" s="8">
        <v>75.9033333333333</v>
      </c>
      <c r="K180" s="7">
        <v>7</v>
      </c>
      <c r="L180" s="7"/>
      <c r="M180" s="7"/>
    </row>
    <row r="181" ht="19" customHeight="1" spans="1:13">
      <c r="A181" s="7">
        <v>177</v>
      </c>
      <c r="B181" s="7" t="s">
        <v>465</v>
      </c>
      <c r="C181" s="7" t="s">
        <v>479</v>
      </c>
      <c r="D181" s="7" t="s">
        <v>480</v>
      </c>
      <c r="E181" s="8">
        <v>68.0666666666667</v>
      </c>
      <c r="F181" s="8">
        <v>34.0333333333333</v>
      </c>
      <c r="G181" s="7">
        <v>15</v>
      </c>
      <c r="H181" s="8">
        <v>83.38</v>
      </c>
      <c r="I181" s="8">
        <v>41.69</v>
      </c>
      <c r="J181" s="8">
        <v>75.7233333333333</v>
      </c>
      <c r="K181" s="7">
        <v>8</v>
      </c>
      <c r="L181" s="7"/>
      <c r="M181" s="7"/>
    </row>
    <row r="182" ht="19" customHeight="1" spans="1:13">
      <c r="A182" s="7">
        <v>178</v>
      </c>
      <c r="B182" s="7" t="s">
        <v>465</v>
      </c>
      <c r="C182" s="7" t="s">
        <v>481</v>
      </c>
      <c r="D182" s="7" t="s">
        <v>482</v>
      </c>
      <c r="E182" s="8">
        <v>69.4666666666667</v>
      </c>
      <c r="F182" s="8">
        <v>34.7333333333333</v>
      </c>
      <c r="G182" s="7">
        <v>8</v>
      </c>
      <c r="H182" s="8">
        <v>80.26</v>
      </c>
      <c r="I182" s="8">
        <v>40.13</v>
      </c>
      <c r="J182" s="8">
        <v>74.8633333333333</v>
      </c>
      <c r="K182" s="7">
        <v>9</v>
      </c>
      <c r="L182" s="7"/>
      <c r="M182" s="7"/>
    </row>
    <row r="183" ht="19" customHeight="1" spans="1:13">
      <c r="A183" s="7">
        <v>179</v>
      </c>
      <c r="B183" s="7" t="s">
        <v>465</v>
      </c>
      <c r="C183" s="7" t="s">
        <v>483</v>
      </c>
      <c r="D183" s="7" t="s">
        <v>484</v>
      </c>
      <c r="E183" s="8">
        <v>66.5333333333333</v>
      </c>
      <c r="F183" s="8">
        <v>33.2666666666667</v>
      </c>
      <c r="G183" s="7">
        <v>4</v>
      </c>
      <c r="H183" s="8">
        <v>81.72</v>
      </c>
      <c r="I183" s="8">
        <v>40.86</v>
      </c>
      <c r="J183" s="8">
        <v>74.1266666666667</v>
      </c>
      <c r="K183" s="7">
        <v>10</v>
      </c>
      <c r="L183" s="7"/>
      <c r="M183" s="7"/>
    </row>
    <row r="184" ht="19" customHeight="1" spans="1:13">
      <c r="A184" s="7">
        <v>180</v>
      </c>
      <c r="B184" s="7" t="s">
        <v>465</v>
      </c>
      <c r="C184" s="7" t="s">
        <v>485</v>
      </c>
      <c r="D184" s="7" t="s">
        <v>486</v>
      </c>
      <c r="E184" s="8">
        <v>69.5333333333333</v>
      </c>
      <c r="F184" s="8">
        <v>34.7666666666667</v>
      </c>
      <c r="G184" s="7">
        <v>12</v>
      </c>
      <c r="H184" s="8">
        <v>78.18</v>
      </c>
      <c r="I184" s="8">
        <v>39.09</v>
      </c>
      <c r="J184" s="8">
        <v>73.8566666666667</v>
      </c>
      <c r="K184" s="7">
        <v>11</v>
      </c>
      <c r="L184" s="7"/>
      <c r="M184" s="7"/>
    </row>
    <row r="185" ht="19" customHeight="1" spans="1:13">
      <c r="A185" s="7">
        <v>181</v>
      </c>
      <c r="B185" s="7" t="s">
        <v>465</v>
      </c>
      <c r="C185" s="7" t="s">
        <v>487</v>
      </c>
      <c r="D185" s="7" t="s">
        <v>488</v>
      </c>
      <c r="E185" s="8">
        <v>66.3333333333333</v>
      </c>
      <c r="F185" s="8">
        <v>33.1666666666667</v>
      </c>
      <c r="G185" s="7">
        <v>10</v>
      </c>
      <c r="H185" s="8">
        <v>79.82</v>
      </c>
      <c r="I185" s="8">
        <v>39.91</v>
      </c>
      <c r="J185" s="8">
        <v>73.0766666666667</v>
      </c>
      <c r="K185" s="7">
        <v>12</v>
      </c>
      <c r="L185" s="7"/>
      <c r="M185" s="7"/>
    </row>
    <row r="186" ht="19" customHeight="1" spans="1:13">
      <c r="A186" s="7">
        <v>182</v>
      </c>
      <c r="B186" s="7" t="s">
        <v>465</v>
      </c>
      <c r="C186" s="7" t="s">
        <v>489</v>
      </c>
      <c r="D186" s="7" t="s">
        <v>490</v>
      </c>
      <c r="E186" s="8">
        <v>64.4666666666667</v>
      </c>
      <c r="F186" s="8">
        <v>32.2333333333333</v>
      </c>
      <c r="G186" s="7">
        <v>3</v>
      </c>
      <c r="H186" s="8">
        <v>79.84</v>
      </c>
      <c r="I186" s="8">
        <v>39.92</v>
      </c>
      <c r="J186" s="8">
        <v>72.1533333333333</v>
      </c>
      <c r="K186" s="7">
        <v>13</v>
      </c>
      <c r="L186" s="7"/>
      <c r="M186" s="7"/>
    </row>
    <row r="187" ht="19" customHeight="1" spans="1:13">
      <c r="A187" s="7">
        <v>183</v>
      </c>
      <c r="B187" s="7" t="s">
        <v>491</v>
      </c>
      <c r="C187" s="7" t="s">
        <v>492</v>
      </c>
      <c r="D187" s="7" t="s">
        <v>493</v>
      </c>
      <c r="E187" s="8">
        <v>62.9333333333333</v>
      </c>
      <c r="F187" s="8">
        <v>31.4666666666667</v>
      </c>
      <c r="G187" s="7">
        <v>3</v>
      </c>
      <c r="H187" s="8">
        <v>83.24</v>
      </c>
      <c r="I187" s="8">
        <v>41.62</v>
      </c>
      <c r="J187" s="8">
        <v>73.0866666666667</v>
      </c>
      <c r="K187" s="7">
        <v>1</v>
      </c>
      <c r="L187" s="7" t="s">
        <v>186</v>
      </c>
      <c r="M187" s="7" t="s">
        <v>23</v>
      </c>
    </row>
    <row r="188" ht="19" customHeight="1" spans="1:13">
      <c r="A188" s="7">
        <v>184</v>
      </c>
      <c r="B188" s="7" t="s">
        <v>491</v>
      </c>
      <c r="C188" s="7" t="s">
        <v>494</v>
      </c>
      <c r="D188" s="7" t="s">
        <v>495</v>
      </c>
      <c r="E188" s="8">
        <v>58.8666666666667</v>
      </c>
      <c r="F188" s="8">
        <v>29.4333333333333</v>
      </c>
      <c r="G188" s="7">
        <v>11</v>
      </c>
      <c r="H188" s="8">
        <v>82.6</v>
      </c>
      <c r="I188" s="8">
        <v>41.3</v>
      </c>
      <c r="J188" s="8">
        <v>70.7333333333333</v>
      </c>
      <c r="K188" s="7">
        <v>4</v>
      </c>
      <c r="L188" s="7" t="s">
        <v>186</v>
      </c>
      <c r="M188" s="7" t="s">
        <v>23</v>
      </c>
    </row>
    <row r="189" ht="19" customHeight="1" spans="1:13">
      <c r="A189" s="7">
        <v>185</v>
      </c>
      <c r="B189" s="7" t="s">
        <v>491</v>
      </c>
      <c r="C189" s="7" t="s">
        <v>496</v>
      </c>
      <c r="D189" s="7" t="s">
        <v>497</v>
      </c>
      <c r="E189" s="8">
        <v>63.2</v>
      </c>
      <c r="F189" s="8">
        <v>31.6</v>
      </c>
      <c r="G189" s="7">
        <v>1</v>
      </c>
      <c r="H189" s="8">
        <v>82.08</v>
      </c>
      <c r="I189" s="8">
        <v>41.04</v>
      </c>
      <c r="J189" s="8">
        <v>72.64</v>
      </c>
      <c r="K189" s="7">
        <v>2</v>
      </c>
      <c r="L189" s="7" t="s">
        <v>186</v>
      </c>
      <c r="M189" s="7"/>
    </row>
    <row r="190" ht="19" customHeight="1" spans="1:13">
      <c r="A190" s="7">
        <v>186</v>
      </c>
      <c r="B190" s="7" t="s">
        <v>491</v>
      </c>
      <c r="C190" s="7" t="s">
        <v>498</v>
      </c>
      <c r="D190" s="7" t="s">
        <v>499</v>
      </c>
      <c r="E190" s="8">
        <v>59.1333333333333</v>
      </c>
      <c r="F190" s="8">
        <v>29.5666666666667</v>
      </c>
      <c r="G190" s="7">
        <v>12</v>
      </c>
      <c r="H190" s="8">
        <v>83.9</v>
      </c>
      <c r="I190" s="8">
        <v>41.95</v>
      </c>
      <c r="J190" s="8">
        <v>71.5166666666667</v>
      </c>
      <c r="K190" s="7">
        <v>3</v>
      </c>
      <c r="L190" s="7" t="s">
        <v>186</v>
      </c>
      <c r="M190" s="7"/>
    </row>
    <row r="191" ht="19" customHeight="1" spans="1:13">
      <c r="A191" s="7">
        <v>187</v>
      </c>
      <c r="B191" s="7" t="s">
        <v>491</v>
      </c>
      <c r="C191" s="7" t="s">
        <v>500</v>
      </c>
      <c r="D191" s="7" t="s">
        <v>501</v>
      </c>
      <c r="E191" s="8">
        <v>56.1333333333333</v>
      </c>
      <c r="F191" s="8">
        <v>28.0666666666667</v>
      </c>
      <c r="G191" s="7">
        <v>6</v>
      </c>
      <c r="H191" s="8">
        <v>84.7</v>
      </c>
      <c r="I191" s="8">
        <v>42.35</v>
      </c>
      <c r="J191" s="8">
        <v>70.4166666666667</v>
      </c>
      <c r="K191" s="7">
        <v>5</v>
      </c>
      <c r="L191" s="7" t="s">
        <v>186</v>
      </c>
      <c r="M191" s="7"/>
    </row>
    <row r="192" ht="19" customHeight="1" spans="1:13">
      <c r="A192" s="7">
        <v>188</v>
      </c>
      <c r="B192" s="7" t="s">
        <v>491</v>
      </c>
      <c r="C192" s="7" t="s">
        <v>502</v>
      </c>
      <c r="D192" s="7" t="s">
        <v>503</v>
      </c>
      <c r="E192" s="8">
        <v>56.6666666666667</v>
      </c>
      <c r="F192" s="8">
        <v>28.3333333333333</v>
      </c>
      <c r="G192" s="7">
        <v>24</v>
      </c>
      <c r="H192" s="8">
        <v>83.56</v>
      </c>
      <c r="I192" s="8">
        <v>41.78</v>
      </c>
      <c r="J192" s="8">
        <v>70.1133333333333</v>
      </c>
      <c r="K192" s="7">
        <v>6</v>
      </c>
      <c r="L192" s="7" t="s">
        <v>186</v>
      </c>
      <c r="M192" s="7"/>
    </row>
    <row r="193" ht="19" customHeight="1" spans="1:13">
      <c r="A193" s="7">
        <v>189</v>
      </c>
      <c r="B193" s="7" t="s">
        <v>491</v>
      </c>
      <c r="C193" s="7" t="s">
        <v>504</v>
      </c>
      <c r="D193" s="7" t="s">
        <v>505</v>
      </c>
      <c r="E193" s="8">
        <v>54.2</v>
      </c>
      <c r="F193" s="8">
        <v>27.1</v>
      </c>
      <c r="G193" s="7">
        <v>21</v>
      </c>
      <c r="H193" s="8">
        <v>84.16</v>
      </c>
      <c r="I193" s="8">
        <v>42.08</v>
      </c>
      <c r="J193" s="8">
        <v>69.18</v>
      </c>
      <c r="K193" s="7">
        <v>7</v>
      </c>
      <c r="L193" s="7" t="s">
        <v>186</v>
      </c>
      <c r="M193" s="7"/>
    </row>
    <row r="194" ht="19" customHeight="1" spans="1:13">
      <c r="A194" s="7">
        <v>190</v>
      </c>
      <c r="B194" s="7" t="s">
        <v>491</v>
      </c>
      <c r="C194" s="7" t="s">
        <v>506</v>
      </c>
      <c r="D194" s="7" t="s">
        <v>507</v>
      </c>
      <c r="E194" s="8">
        <v>55.8</v>
      </c>
      <c r="F194" s="8">
        <v>27.9</v>
      </c>
      <c r="G194" s="7">
        <v>16</v>
      </c>
      <c r="H194" s="8">
        <v>82.4</v>
      </c>
      <c r="I194" s="8">
        <v>41.2</v>
      </c>
      <c r="J194" s="8">
        <v>69.1</v>
      </c>
      <c r="K194" s="7">
        <v>8</v>
      </c>
      <c r="L194" s="7" t="s">
        <v>186</v>
      </c>
      <c r="M194" s="7"/>
    </row>
    <row r="195" ht="19" customHeight="1" spans="1:13">
      <c r="A195" s="7">
        <v>191</v>
      </c>
      <c r="B195" s="7" t="s">
        <v>491</v>
      </c>
      <c r="C195" s="7" t="s">
        <v>508</v>
      </c>
      <c r="D195" s="7" t="s">
        <v>509</v>
      </c>
      <c r="E195" s="8">
        <v>55.1333333333333</v>
      </c>
      <c r="F195" s="8">
        <v>27.5666666666667</v>
      </c>
      <c r="G195" s="7">
        <v>8</v>
      </c>
      <c r="H195" s="8">
        <v>82.8</v>
      </c>
      <c r="I195" s="8">
        <v>41.4</v>
      </c>
      <c r="J195" s="8">
        <v>68.9666666666667</v>
      </c>
      <c r="K195" s="7">
        <v>9</v>
      </c>
      <c r="L195" s="7"/>
      <c r="M195" s="7"/>
    </row>
    <row r="196" ht="19" customHeight="1" spans="1:13">
      <c r="A196" s="7">
        <v>192</v>
      </c>
      <c r="B196" s="7" t="s">
        <v>491</v>
      </c>
      <c r="C196" s="7" t="s">
        <v>510</v>
      </c>
      <c r="D196" s="7" t="s">
        <v>511</v>
      </c>
      <c r="E196" s="8">
        <v>54.6666666666667</v>
      </c>
      <c r="F196" s="8">
        <v>27.3333333333333</v>
      </c>
      <c r="G196" s="7">
        <v>5</v>
      </c>
      <c r="H196" s="8">
        <v>82.32</v>
      </c>
      <c r="I196" s="8">
        <v>41.16</v>
      </c>
      <c r="J196" s="8">
        <v>68.4933333333333</v>
      </c>
      <c r="K196" s="7">
        <v>10</v>
      </c>
      <c r="L196" s="7"/>
      <c r="M196" s="7"/>
    </row>
    <row r="197" ht="19" customHeight="1" spans="1:13">
      <c r="A197" s="7">
        <v>193</v>
      </c>
      <c r="B197" s="7" t="s">
        <v>491</v>
      </c>
      <c r="C197" s="7" t="s">
        <v>512</v>
      </c>
      <c r="D197" s="7" t="s">
        <v>513</v>
      </c>
      <c r="E197" s="8">
        <v>54.7333333333333</v>
      </c>
      <c r="F197" s="8">
        <v>27.3666666666667</v>
      </c>
      <c r="G197" s="7">
        <v>13</v>
      </c>
      <c r="H197" s="8">
        <v>82.08</v>
      </c>
      <c r="I197" s="8">
        <v>41.04</v>
      </c>
      <c r="J197" s="8">
        <v>68.4066666666667</v>
      </c>
      <c r="K197" s="7">
        <v>11</v>
      </c>
      <c r="L197" s="7"/>
      <c r="M197" s="7"/>
    </row>
    <row r="198" ht="19" customHeight="1" spans="1:13">
      <c r="A198" s="7">
        <v>194</v>
      </c>
      <c r="B198" s="7" t="s">
        <v>491</v>
      </c>
      <c r="C198" s="7" t="s">
        <v>514</v>
      </c>
      <c r="D198" s="7" t="s">
        <v>515</v>
      </c>
      <c r="E198" s="8">
        <v>52.5333333333333</v>
      </c>
      <c r="F198" s="8">
        <v>26.2666666666667</v>
      </c>
      <c r="G198" s="7">
        <v>15</v>
      </c>
      <c r="H198" s="8">
        <v>82.82</v>
      </c>
      <c r="I198" s="8">
        <v>41.41</v>
      </c>
      <c r="J198" s="8">
        <v>67.6766666666667</v>
      </c>
      <c r="K198" s="7">
        <v>12</v>
      </c>
      <c r="L198" s="7"/>
      <c r="M198" s="7"/>
    </row>
    <row r="199" ht="19" customHeight="1" spans="1:13">
      <c r="A199" s="7">
        <v>195</v>
      </c>
      <c r="B199" s="7" t="s">
        <v>491</v>
      </c>
      <c r="C199" s="7" t="s">
        <v>516</v>
      </c>
      <c r="D199" s="7" t="s">
        <v>517</v>
      </c>
      <c r="E199" s="8">
        <v>49.7333333333333</v>
      </c>
      <c r="F199" s="8">
        <v>24.8666666666667</v>
      </c>
      <c r="G199" s="7">
        <v>9</v>
      </c>
      <c r="H199" s="8">
        <v>83.36</v>
      </c>
      <c r="I199" s="8">
        <v>41.68</v>
      </c>
      <c r="J199" s="8">
        <v>66.5466666666667</v>
      </c>
      <c r="K199" s="7">
        <v>13</v>
      </c>
      <c r="L199" s="7"/>
      <c r="M199" s="7"/>
    </row>
    <row r="200" ht="19" customHeight="1" spans="1:13">
      <c r="A200" s="7">
        <v>196</v>
      </c>
      <c r="B200" s="7" t="s">
        <v>491</v>
      </c>
      <c r="C200" s="7" t="s">
        <v>518</v>
      </c>
      <c r="D200" s="7" t="s">
        <v>519</v>
      </c>
      <c r="E200" s="8">
        <v>51.3333333333333</v>
      </c>
      <c r="F200" s="8">
        <v>25.6666666666667</v>
      </c>
      <c r="G200" s="7">
        <v>2</v>
      </c>
      <c r="H200" s="8">
        <v>78.3</v>
      </c>
      <c r="I200" s="8">
        <v>39.15</v>
      </c>
      <c r="J200" s="8">
        <v>64.8166666666667</v>
      </c>
      <c r="K200" s="7">
        <v>14</v>
      </c>
      <c r="L200" s="7"/>
      <c r="M200" s="7"/>
    </row>
    <row r="201" ht="19" customHeight="1" spans="1:13">
      <c r="A201" s="7">
        <v>197</v>
      </c>
      <c r="B201" s="7" t="s">
        <v>491</v>
      </c>
      <c r="C201" s="7" t="s">
        <v>520</v>
      </c>
      <c r="D201" s="7" t="s">
        <v>521</v>
      </c>
      <c r="E201" s="8">
        <v>44.6</v>
      </c>
      <c r="F201" s="8">
        <v>22.3</v>
      </c>
      <c r="G201" s="7">
        <v>18</v>
      </c>
      <c r="H201" s="8">
        <v>84.18</v>
      </c>
      <c r="I201" s="8">
        <v>42.09</v>
      </c>
      <c r="J201" s="8">
        <v>64.39</v>
      </c>
      <c r="K201" s="7">
        <v>15</v>
      </c>
      <c r="L201" s="7"/>
      <c r="M201" s="7"/>
    </row>
    <row r="202" ht="19" customHeight="1" spans="1:13">
      <c r="A202" s="7">
        <v>198</v>
      </c>
      <c r="B202" s="7" t="s">
        <v>491</v>
      </c>
      <c r="C202" s="7" t="s">
        <v>522</v>
      </c>
      <c r="D202" s="7" t="s">
        <v>523</v>
      </c>
      <c r="E202" s="8">
        <v>50.6666666666667</v>
      </c>
      <c r="F202" s="8">
        <v>25.3333333333333</v>
      </c>
      <c r="G202" s="7">
        <v>4</v>
      </c>
      <c r="H202" s="8">
        <v>75.68</v>
      </c>
      <c r="I202" s="8">
        <v>37.84</v>
      </c>
      <c r="J202" s="8">
        <v>63.1733333333333</v>
      </c>
      <c r="K202" s="7">
        <v>16</v>
      </c>
      <c r="L202" s="7"/>
      <c r="M202" s="7"/>
    </row>
    <row r="203" ht="19" customHeight="1" spans="1:13">
      <c r="A203" s="7">
        <v>199</v>
      </c>
      <c r="B203" s="7" t="s">
        <v>491</v>
      </c>
      <c r="C203" s="7" t="s">
        <v>524</v>
      </c>
      <c r="D203" s="7" t="s">
        <v>525</v>
      </c>
      <c r="E203" s="8">
        <v>43</v>
      </c>
      <c r="F203" s="8">
        <v>21.5</v>
      </c>
      <c r="G203" s="7">
        <v>23</v>
      </c>
      <c r="H203" s="8">
        <v>80.56</v>
      </c>
      <c r="I203" s="8">
        <v>40.28</v>
      </c>
      <c r="J203" s="8">
        <v>61.78</v>
      </c>
      <c r="K203" s="7">
        <v>17</v>
      </c>
      <c r="L203" s="7"/>
      <c r="M203" s="7"/>
    </row>
    <row r="204" ht="19" customHeight="1" spans="1:13">
      <c r="A204" s="7">
        <v>200</v>
      </c>
      <c r="B204" s="7" t="s">
        <v>491</v>
      </c>
      <c r="C204" s="7" t="s">
        <v>526</v>
      </c>
      <c r="D204" s="7" t="s">
        <v>527</v>
      </c>
      <c r="E204" s="8">
        <v>43.8666666666667</v>
      </c>
      <c r="F204" s="8">
        <v>21.9333333333333</v>
      </c>
      <c r="G204" s="7">
        <v>19</v>
      </c>
      <c r="H204" s="8">
        <v>78.76</v>
      </c>
      <c r="I204" s="8">
        <v>39.38</v>
      </c>
      <c r="J204" s="8">
        <v>61.3133333333333</v>
      </c>
      <c r="K204" s="7">
        <v>18</v>
      </c>
      <c r="L204" s="7"/>
      <c r="M204" s="7"/>
    </row>
    <row r="205" ht="19" customHeight="1" spans="1:13">
      <c r="A205" s="7">
        <v>201</v>
      </c>
      <c r="B205" s="7" t="s">
        <v>528</v>
      </c>
      <c r="C205" s="7" t="s">
        <v>529</v>
      </c>
      <c r="D205" s="7" t="s">
        <v>530</v>
      </c>
      <c r="E205" s="8">
        <v>68.8</v>
      </c>
      <c r="F205" s="8">
        <v>34.4</v>
      </c>
      <c r="G205" s="7">
        <v>10</v>
      </c>
      <c r="H205" s="8">
        <v>80.92</v>
      </c>
      <c r="I205" s="8">
        <v>40.46</v>
      </c>
      <c r="J205" s="8">
        <v>74.86</v>
      </c>
      <c r="K205" s="7">
        <v>6</v>
      </c>
      <c r="L205" s="7" t="s">
        <v>186</v>
      </c>
      <c r="M205" s="7" t="s">
        <v>23</v>
      </c>
    </row>
    <row r="206" ht="19" customHeight="1" spans="1:13">
      <c r="A206" s="7">
        <v>202</v>
      </c>
      <c r="B206" s="7" t="s">
        <v>528</v>
      </c>
      <c r="C206" s="7" t="s">
        <v>531</v>
      </c>
      <c r="D206" s="7" t="s">
        <v>532</v>
      </c>
      <c r="E206" s="8">
        <v>77.2</v>
      </c>
      <c r="F206" s="8">
        <v>38.6</v>
      </c>
      <c r="G206" s="7">
        <v>4</v>
      </c>
      <c r="H206" s="8">
        <v>81.5</v>
      </c>
      <c r="I206" s="8">
        <v>40.75</v>
      </c>
      <c r="J206" s="8">
        <v>79.35</v>
      </c>
      <c r="K206" s="7">
        <v>1</v>
      </c>
      <c r="L206" s="7" t="s">
        <v>186</v>
      </c>
      <c r="M206" s="7"/>
    </row>
    <row r="207" ht="19" customHeight="1" spans="1:13">
      <c r="A207" s="7">
        <v>203</v>
      </c>
      <c r="B207" s="7" t="s">
        <v>528</v>
      </c>
      <c r="C207" s="7" t="s">
        <v>533</v>
      </c>
      <c r="D207" s="7" t="s">
        <v>534</v>
      </c>
      <c r="E207" s="8">
        <v>74.9333333333333</v>
      </c>
      <c r="F207" s="8">
        <v>37.4666666666667</v>
      </c>
      <c r="G207" s="7">
        <v>2</v>
      </c>
      <c r="H207" s="8">
        <v>83</v>
      </c>
      <c r="I207" s="8">
        <v>41.5</v>
      </c>
      <c r="J207" s="8">
        <v>78.9666666666667</v>
      </c>
      <c r="K207" s="7">
        <v>2</v>
      </c>
      <c r="L207" s="7" t="s">
        <v>186</v>
      </c>
      <c r="M207" s="7"/>
    </row>
    <row r="208" ht="19" customHeight="1" spans="1:13">
      <c r="A208" s="7">
        <v>204</v>
      </c>
      <c r="B208" s="7" t="s">
        <v>528</v>
      </c>
      <c r="C208" s="7" t="s">
        <v>535</v>
      </c>
      <c r="D208" s="7" t="s">
        <v>536</v>
      </c>
      <c r="E208" s="8">
        <v>70.4666666666667</v>
      </c>
      <c r="F208" s="8">
        <v>35.2333333333333</v>
      </c>
      <c r="G208" s="7">
        <v>5</v>
      </c>
      <c r="H208" s="8">
        <v>83.4</v>
      </c>
      <c r="I208" s="8">
        <v>41.7</v>
      </c>
      <c r="J208" s="8">
        <v>76.9333333333333</v>
      </c>
      <c r="K208" s="7">
        <v>3</v>
      </c>
      <c r="L208" s="7" t="s">
        <v>186</v>
      </c>
      <c r="M208" s="7"/>
    </row>
    <row r="209" ht="19" customHeight="1" spans="1:13">
      <c r="A209" s="7">
        <v>205</v>
      </c>
      <c r="B209" s="7" t="s">
        <v>528</v>
      </c>
      <c r="C209" s="7" t="s">
        <v>537</v>
      </c>
      <c r="D209" s="7" t="s">
        <v>538</v>
      </c>
      <c r="E209" s="8">
        <v>71.7333333333333</v>
      </c>
      <c r="F209" s="8">
        <v>35.8666666666667</v>
      </c>
      <c r="G209" s="7">
        <v>3</v>
      </c>
      <c r="H209" s="8">
        <v>81.6</v>
      </c>
      <c r="I209" s="8">
        <v>40.8</v>
      </c>
      <c r="J209" s="8">
        <v>76.6666666666667</v>
      </c>
      <c r="K209" s="7">
        <v>4</v>
      </c>
      <c r="L209" s="7"/>
      <c r="M209" s="7"/>
    </row>
    <row r="210" ht="19" customHeight="1" spans="1:13">
      <c r="A210" s="7">
        <v>206</v>
      </c>
      <c r="B210" s="7" t="s">
        <v>528</v>
      </c>
      <c r="C210" s="7" t="s">
        <v>539</v>
      </c>
      <c r="D210" s="7" t="s">
        <v>540</v>
      </c>
      <c r="E210" s="8">
        <v>71.2</v>
      </c>
      <c r="F210" s="8">
        <v>35.6</v>
      </c>
      <c r="G210" s="7">
        <v>7</v>
      </c>
      <c r="H210" s="8">
        <v>79.6</v>
      </c>
      <c r="I210" s="8">
        <v>39.8</v>
      </c>
      <c r="J210" s="8">
        <v>75.4</v>
      </c>
      <c r="K210" s="7">
        <v>5</v>
      </c>
      <c r="L210" s="7"/>
      <c r="M210" s="7"/>
    </row>
    <row r="211" ht="19" customHeight="1" spans="1:13">
      <c r="A211" s="7">
        <v>207</v>
      </c>
      <c r="B211" s="7" t="s">
        <v>528</v>
      </c>
      <c r="C211" s="7" t="s">
        <v>541</v>
      </c>
      <c r="D211" s="7" t="s">
        <v>542</v>
      </c>
      <c r="E211" s="8">
        <v>65.2</v>
      </c>
      <c r="F211" s="8">
        <v>32.6</v>
      </c>
      <c r="G211" s="7">
        <v>9</v>
      </c>
      <c r="H211" s="8">
        <v>78.6</v>
      </c>
      <c r="I211" s="8">
        <v>39.3</v>
      </c>
      <c r="J211" s="8">
        <v>71.9</v>
      </c>
      <c r="K211" s="7">
        <v>7</v>
      </c>
      <c r="L211" s="7"/>
      <c r="M211" s="7"/>
    </row>
    <row r="212" ht="19" customHeight="1" spans="1:13">
      <c r="A212" s="7">
        <v>208</v>
      </c>
      <c r="B212" s="7" t="s">
        <v>528</v>
      </c>
      <c r="C212" s="7" t="s">
        <v>543</v>
      </c>
      <c r="D212" s="7" t="s">
        <v>544</v>
      </c>
      <c r="E212" s="8">
        <v>63.4</v>
      </c>
      <c r="F212" s="8">
        <v>31.7</v>
      </c>
      <c r="G212" s="7">
        <v>8</v>
      </c>
      <c r="H212" s="8">
        <v>79.1</v>
      </c>
      <c r="I212" s="8">
        <v>39.55</v>
      </c>
      <c r="J212" s="8">
        <v>71.25</v>
      </c>
      <c r="K212" s="7">
        <v>8</v>
      </c>
      <c r="L212" s="7"/>
      <c r="M212" s="7"/>
    </row>
    <row r="213" ht="19" customHeight="1" spans="1:13">
      <c r="A213" s="7">
        <v>209</v>
      </c>
      <c r="B213" s="7" t="s">
        <v>528</v>
      </c>
      <c r="C213" s="7" t="s">
        <v>545</v>
      </c>
      <c r="D213" s="7" t="s">
        <v>546</v>
      </c>
      <c r="E213" s="8">
        <v>63.6666666666667</v>
      </c>
      <c r="F213" s="8">
        <v>31.8333333333333</v>
      </c>
      <c r="G213" s="7">
        <v>1</v>
      </c>
      <c r="H213" s="8">
        <v>75.8</v>
      </c>
      <c r="I213" s="8">
        <v>37.9</v>
      </c>
      <c r="J213" s="8">
        <v>69.7333333333333</v>
      </c>
      <c r="K213" s="7">
        <v>9</v>
      </c>
      <c r="L213" s="7"/>
      <c r="M213" s="7"/>
    </row>
    <row r="214" ht="19" customHeight="1" spans="1:13">
      <c r="A214" s="7">
        <v>210</v>
      </c>
      <c r="B214" s="7" t="s">
        <v>528</v>
      </c>
      <c r="C214" s="7" t="s">
        <v>547</v>
      </c>
      <c r="D214" s="7" t="s">
        <v>548</v>
      </c>
      <c r="E214" s="8">
        <v>60.2</v>
      </c>
      <c r="F214" s="8">
        <v>30.1</v>
      </c>
      <c r="G214" s="7">
        <v>12</v>
      </c>
      <c r="H214" s="8">
        <v>77</v>
      </c>
      <c r="I214" s="8">
        <v>38.5</v>
      </c>
      <c r="J214" s="8">
        <v>68.6</v>
      </c>
      <c r="K214" s="7">
        <v>10</v>
      </c>
      <c r="L214" s="7"/>
      <c r="M214" s="7"/>
    </row>
    <row r="215" ht="19" customHeight="1" spans="1:13">
      <c r="A215" s="7">
        <v>211</v>
      </c>
      <c r="B215" s="7" t="s">
        <v>528</v>
      </c>
      <c r="C215" s="7" t="s">
        <v>549</v>
      </c>
      <c r="D215" s="7" t="s">
        <v>550</v>
      </c>
      <c r="E215" s="8">
        <v>59.3333333333333</v>
      </c>
      <c r="F215" s="8">
        <v>29.6666666666667</v>
      </c>
      <c r="G215" s="7">
        <v>6</v>
      </c>
      <c r="H215" s="8">
        <v>77.8</v>
      </c>
      <c r="I215" s="8">
        <v>38.9</v>
      </c>
      <c r="J215" s="8">
        <v>68.5666666666667</v>
      </c>
      <c r="K215" s="7">
        <v>11</v>
      </c>
      <c r="L215" s="7"/>
      <c r="M215" s="7"/>
    </row>
    <row r="216" ht="19" customHeight="1" spans="1:13">
      <c r="A216" s="7">
        <v>212</v>
      </c>
      <c r="B216" s="7" t="s">
        <v>528</v>
      </c>
      <c r="C216" s="7" t="s">
        <v>551</v>
      </c>
      <c r="D216" s="7" t="s">
        <v>552</v>
      </c>
      <c r="E216" s="8">
        <v>59.6666666666667</v>
      </c>
      <c r="F216" s="8">
        <v>29.8333333333333</v>
      </c>
      <c r="G216" s="7">
        <v>11</v>
      </c>
      <c r="H216" s="8">
        <v>76.8</v>
      </c>
      <c r="I216" s="8">
        <v>38.4</v>
      </c>
      <c r="J216" s="8">
        <v>68.2333333333333</v>
      </c>
      <c r="K216" s="7">
        <v>12</v>
      </c>
      <c r="L216" s="7"/>
      <c r="M216" s="7"/>
    </row>
    <row r="217" ht="19" customHeight="1" spans="1:13">
      <c r="A217" s="7">
        <v>213</v>
      </c>
      <c r="B217" s="7" t="s">
        <v>553</v>
      </c>
      <c r="C217" s="7" t="s">
        <v>554</v>
      </c>
      <c r="D217" s="7" t="s">
        <v>555</v>
      </c>
      <c r="E217" s="8">
        <v>71.5333333333333</v>
      </c>
      <c r="F217" s="8">
        <v>35.7666666666667</v>
      </c>
      <c r="G217" s="7">
        <v>14</v>
      </c>
      <c r="H217" s="8">
        <v>78.1</v>
      </c>
      <c r="I217" s="8">
        <v>39.05</v>
      </c>
      <c r="J217" s="8">
        <v>74.8166666666667</v>
      </c>
      <c r="K217" s="7">
        <v>2</v>
      </c>
      <c r="L217" s="7" t="s">
        <v>186</v>
      </c>
      <c r="M217" s="7" t="s">
        <v>23</v>
      </c>
    </row>
    <row r="218" ht="19" customHeight="1" spans="1:13">
      <c r="A218" s="7">
        <v>214</v>
      </c>
      <c r="B218" s="7" t="s">
        <v>553</v>
      </c>
      <c r="C218" s="7" t="s">
        <v>556</v>
      </c>
      <c r="D218" s="7" t="s">
        <v>557</v>
      </c>
      <c r="E218" s="8">
        <v>62.4</v>
      </c>
      <c r="F218" s="8">
        <v>31.2</v>
      </c>
      <c r="G218" s="7">
        <v>11</v>
      </c>
      <c r="H218" s="8">
        <v>78</v>
      </c>
      <c r="I218" s="8">
        <v>39</v>
      </c>
      <c r="J218" s="8">
        <v>70.2</v>
      </c>
      <c r="K218" s="7">
        <v>3</v>
      </c>
      <c r="L218" s="7" t="s">
        <v>186</v>
      </c>
      <c r="M218" s="7" t="s">
        <v>23</v>
      </c>
    </row>
    <row r="219" ht="19" customHeight="1" spans="1:13">
      <c r="A219" s="7">
        <v>215</v>
      </c>
      <c r="B219" s="7" t="s">
        <v>553</v>
      </c>
      <c r="C219" s="7" t="s">
        <v>558</v>
      </c>
      <c r="D219" s="7" t="s">
        <v>559</v>
      </c>
      <c r="E219" s="8">
        <v>61</v>
      </c>
      <c r="F219" s="8">
        <v>30.5</v>
      </c>
      <c r="G219" s="7">
        <v>17</v>
      </c>
      <c r="H219" s="8">
        <v>74</v>
      </c>
      <c r="I219" s="8">
        <v>37</v>
      </c>
      <c r="J219" s="8">
        <v>67.5</v>
      </c>
      <c r="K219" s="7">
        <v>5</v>
      </c>
      <c r="L219" s="7" t="s">
        <v>186</v>
      </c>
      <c r="M219" s="7" t="s">
        <v>23</v>
      </c>
    </row>
    <row r="220" ht="19" customHeight="1" spans="1:13">
      <c r="A220" s="7">
        <v>216</v>
      </c>
      <c r="B220" s="7" t="s">
        <v>553</v>
      </c>
      <c r="C220" s="7" t="s">
        <v>560</v>
      </c>
      <c r="D220" s="7" t="s">
        <v>561</v>
      </c>
      <c r="E220" s="8">
        <v>57.4</v>
      </c>
      <c r="F220" s="8">
        <v>28.7</v>
      </c>
      <c r="G220" s="7">
        <v>2</v>
      </c>
      <c r="H220" s="8">
        <v>76.8</v>
      </c>
      <c r="I220" s="8">
        <v>38.4</v>
      </c>
      <c r="J220" s="8">
        <v>67.1</v>
      </c>
      <c r="K220" s="7">
        <v>6</v>
      </c>
      <c r="L220" s="7" t="s">
        <v>186</v>
      </c>
      <c r="M220" s="7" t="s">
        <v>23</v>
      </c>
    </row>
    <row r="221" ht="19" customHeight="1" spans="1:13">
      <c r="A221" s="7">
        <v>217</v>
      </c>
      <c r="B221" s="7" t="s">
        <v>553</v>
      </c>
      <c r="C221" s="7" t="s">
        <v>562</v>
      </c>
      <c r="D221" s="7" t="s">
        <v>563</v>
      </c>
      <c r="E221" s="8">
        <v>74.8</v>
      </c>
      <c r="F221" s="8">
        <v>37.4</v>
      </c>
      <c r="G221" s="7">
        <v>15</v>
      </c>
      <c r="H221" s="8">
        <v>82.6</v>
      </c>
      <c r="I221" s="8">
        <v>41.3</v>
      </c>
      <c r="J221" s="8">
        <v>78.7</v>
      </c>
      <c r="K221" s="7">
        <v>1</v>
      </c>
      <c r="L221" s="7" t="s">
        <v>186</v>
      </c>
      <c r="M221" s="7"/>
    </row>
    <row r="222" ht="19" customHeight="1" spans="1:13">
      <c r="A222" s="7">
        <v>218</v>
      </c>
      <c r="B222" s="7" t="s">
        <v>553</v>
      </c>
      <c r="C222" s="7" t="s">
        <v>564</v>
      </c>
      <c r="D222" s="7" t="s">
        <v>565</v>
      </c>
      <c r="E222" s="8">
        <v>57.0666666666667</v>
      </c>
      <c r="F222" s="8">
        <v>28.5333333333333</v>
      </c>
      <c r="G222" s="7">
        <v>6</v>
      </c>
      <c r="H222" s="8">
        <v>81.5</v>
      </c>
      <c r="I222" s="8">
        <v>40.75</v>
      </c>
      <c r="J222" s="8">
        <v>69.2833333333333</v>
      </c>
      <c r="K222" s="7">
        <v>4</v>
      </c>
      <c r="L222" s="7" t="s">
        <v>186</v>
      </c>
      <c r="M222" s="7"/>
    </row>
    <row r="223" ht="19" customHeight="1" spans="1:13">
      <c r="A223" s="7">
        <v>219</v>
      </c>
      <c r="B223" s="7" t="s">
        <v>553</v>
      </c>
      <c r="C223" s="7" t="s">
        <v>566</v>
      </c>
      <c r="D223" s="7" t="s">
        <v>567</v>
      </c>
      <c r="E223" s="8">
        <v>59.6</v>
      </c>
      <c r="F223" s="8">
        <v>29.8</v>
      </c>
      <c r="G223" s="7">
        <v>4</v>
      </c>
      <c r="H223" s="8">
        <v>74.6</v>
      </c>
      <c r="I223" s="8">
        <v>37.3</v>
      </c>
      <c r="J223" s="8">
        <v>67.1</v>
      </c>
      <c r="K223" s="7">
        <v>6</v>
      </c>
      <c r="L223" s="7" t="s">
        <v>186</v>
      </c>
      <c r="M223" s="7"/>
    </row>
    <row r="224" ht="19" customHeight="1" spans="1:13">
      <c r="A224" s="7">
        <v>220</v>
      </c>
      <c r="B224" s="7" t="s">
        <v>553</v>
      </c>
      <c r="C224" s="7" t="s">
        <v>568</v>
      </c>
      <c r="D224" s="7" t="s">
        <v>569</v>
      </c>
      <c r="E224" s="8">
        <v>63.2666666666667</v>
      </c>
      <c r="F224" s="8">
        <v>31.6333333333333</v>
      </c>
      <c r="G224" s="7">
        <v>12</v>
      </c>
      <c r="H224" s="8">
        <v>69.3</v>
      </c>
      <c r="I224" s="8">
        <v>34.65</v>
      </c>
      <c r="J224" s="8">
        <v>66.2833333333333</v>
      </c>
      <c r="K224" s="7">
        <v>8</v>
      </c>
      <c r="L224" s="7"/>
      <c r="M224" s="7"/>
    </row>
    <row r="225" ht="19" customHeight="1" spans="1:13">
      <c r="A225" s="7">
        <v>221</v>
      </c>
      <c r="B225" s="7" t="s">
        <v>570</v>
      </c>
      <c r="C225" s="7" t="s">
        <v>571</v>
      </c>
      <c r="D225" s="7" t="s">
        <v>572</v>
      </c>
      <c r="E225" s="8">
        <v>74.8</v>
      </c>
      <c r="F225" s="8">
        <v>37.4</v>
      </c>
      <c r="G225" s="7">
        <v>3</v>
      </c>
      <c r="H225" s="8">
        <v>79.72</v>
      </c>
      <c r="I225" s="8">
        <v>39.86</v>
      </c>
      <c r="J225" s="8">
        <v>77.26</v>
      </c>
      <c r="K225" s="7">
        <v>1</v>
      </c>
      <c r="L225" s="7" t="s">
        <v>186</v>
      </c>
      <c r="M225" s="7" t="s">
        <v>23</v>
      </c>
    </row>
    <row r="226" ht="19" customHeight="1" spans="1:13">
      <c r="A226" s="7">
        <v>222</v>
      </c>
      <c r="B226" s="7" t="s">
        <v>570</v>
      </c>
      <c r="C226" s="7" t="s">
        <v>573</v>
      </c>
      <c r="D226" s="7" t="s">
        <v>574</v>
      </c>
      <c r="E226" s="8">
        <v>46</v>
      </c>
      <c r="F226" s="8">
        <v>23</v>
      </c>
      <c r="G226" s="7">
        <v>1</v>
      </c>
      <c r="H226" s="8">
        <v>80.98</v>
      </c>
      <c r="I226" s="8">
        <v>40.49</v>
      </c>
      <c r="J226" s="8">
        <v>63.49</v>
      </c>
      <c r="K226" s="7">
        <v>4</v>
      </c>
      <c r="L226" s="7" t="s">
        <v>186</v>
      </c>
      <c r="M226" s="7" t="s">
        <v>23</v>
      </c>
    </row>
    <row r="227" ht="19" customHeight="1" spans="1:13">
      <c r="A227" s="7">
        <v>223</v>
      </c>
      <c r="B227" s="7" t="s">
        <v>570</v>
      </c>
      <c r="C227" s="7" t="s">
        <v>575</v>
      </c>
      <c r="D227" s="7" t="s">
        <v>576</v>
      </c>
      <c r="E227" s="8">
        <v>69.1333333333333</v>
      </c>
      <c r="F227" s="8">
        <v>34.5666666666667</v>
      </c>
      <c r="G227" s="7">
        <v>4</v>
      </c>
      <c r="H227" s="8">
        <v>81.62</v>
      </c>
      <c r="I227" s="8">
        <v>40.81</v>
      </c>
      <c r="J227" s="8">
        <v>75.3766666666667</v>
      </c>
      <c r="K227" s="7">
        <v>2</v>
      </c>
      <c r="L227" s="7" t="s">
        <v>186</v>
      </c>
      <c r="M227" s="7"/>
    </row>
    <row r="228" ht="19" customHeight="1" spans="1:13">
      <c r="A228" s="7">
        <v>224</v>
      </c>
      <c r="B228" s="7" t="s">
        <v>570</v>
      </c>
      <c r="C228" s="7" t="s">
        <v>577</v>
      </c>
      <c r="D228" s="7" t="s">
        <v>578</v>
      </c>
      <c r="E228" s="8">
        <v>63.9333333333333</v>
      </c>
      <c r="F228" s="8">
        <v>31.9666666666667</v>
      </c>
      <c r="G228" s="7">
        <v>2</v>
      </c>
      <c r="H228" s="8">
        <v>75.3</v>
      </c>
      <c r="I228" s="8">
        <v>37.65</v>
      </c>
      <c r="J228" s="8">
        <v>69.6166666666667</v>
      </c>
      <c r="K228" s="7">
        <v>3</v>
      </c>
      <c r="L228" s="7" t="s">
        <v>186</v>
      </c>
      <c r="M228" s="7"/>
    </row>
    <row r="229" ht="19" customHeight="1" spans="1:13">
      <c r="A229" s="7">
        <v>225</v>
      </c>
      <c r="B229" s="7" t="s">
        <v>579</v>
      </c>
      <c r="C229" s="7" t="s">
        <v>580</v>
      </c>
      <c r="D229" s="7" t="s">
        <v>581</v>
      </c>
      <c r="E229" s="8">
        <v>62.8666666666667</v>
      </c>
      <c r="F229" s="8">
        <v>31.4333333333333</v>
      </c>
      <c r="G229" s="7">
        <v>26</v>
      </c>
      <c r="H229" s="8">
        <v>81.62</v>
      </c>
      <c r="I229" s="8">
        <v>40.81</v>
      </c>
      <c r="J229" s="8">
        <v>72.2433333333333</v>
      </c>
      <c r="K229" s="7">
        <v>5</v>
      </c>
      <c r="L229" s="7" t="s">
        <v>22</v>
      </c>
      <c r="M229" s="7" t="s">
        <v>23</v>
      </c>
    </row>
    <row r="230" ht="19" customHeight="1" spans="1:13">
      <c r="A230" s="7">
        <v>226</v>
      </c>
      <c r="B230" s="7" t="s">
        <v>579</v>
      </c>
      <c r="C230" s="7" t="s">
        <v>582</v>
      </c>
      <c r="D230" s="7" t="s">
        <v>583</v>
      </c>
      <c r="E230" s="8">
        <v>62.7333333333333</v>
      </c>
      <c r="F230" s="8">
        <v>31.3666666666667</v>
      </c>
      <c r="G230" s="7">
        <v>15</v>
      </c>
      <c r="H230" s="8">
        <v>76.42</v>
      </c>
      <c r="I230" s="8">
        <v>38.21</v>
      </c>
      <c r="J230" s="8">
        <v>69.5766666666667</v>
      </c>
      <c r="K230" s="7">
        <v>8</v>
      </c>
      <c r="L230" s="7" t="s">
        <v>22</v>
      </c>
      <c r="M230" s="7" t="s">
        <v>23</v>
      </c>
    </row>
    <row r="231" ht="19" customHeight="1" spans="1:13">
      <c r="A231" s="7">
        <v>227</v>
      </c>
      <c r="B231" s="7" t="s">
        <v>579</v>
      </c>
      <c r="C231" s="7" t="s">
        <v>584</v>
      </c>
      <c r="D231" s="7" t="s">
        <v>585</v>
      </c>
      <c r="E231" s="8">
        <v>58.1333333333333</v>
      </c>
      <c r="F231" s="8">
        <v>29.0666666666667</v>
      </c>
      <c r="G231" s="7">
        <v>11</v>
      </c>
      <c r="H231" s="8">
        <v>77.84</v>
      </c>
      <c r="I231" s="8">
        <v>38.92</v>
      </c>
      <c r="J231" s="8">
        <v>67.9866666666667</v>
      </c>
      <c r="K231" s="7">
        <v>10</v>
      </c>
      <c r="L231" s="7" t="s">
        <v>22</v>
      </c>
      <c r="M231" s="7" t="s">
        <v>23</v>
      </c>
    </row>
    <row r="232" ht="19" customHeight="1" spans="1:13">
      <c r="A232" s="7">
        <v>228</v>
      </c>
      <c r="B232" s="7" t="s">
        <v>579</v>
      </c>
      <c r="C232" s="7" t="s">
        <v>586</v>
      </c>
      <c r="D232" s="7" t="s">
        <v>587</v>
      </c>
      <c r="E232" s="8">
        <v>69.8666666666667</v>
      </c>
      <c r="F232" s="8">
        <v>34.9333333333333</v>
      </c>
      <c r="G232" s="7">
        <v>20</v>
      </c>
      <c r="H232" s="8">
        <v>82.34</v>
      </c>
      <c r="I232" s="8">
        <v>41.17</v>
      </c>
      <c r="J232" s="8">
        <v>76.1033333333333</v>
      </c>
      <c r="K232" s="7">
        <v>1</v>
      </c>
      <c r="L232" s="7" t="s">
        <v>22</v>
      </c>
      <c r="M232" s="7"/>
    </row>
    <row r="233" ht="19" customHeight="1" spans="1:13">
      <c r="A233" s="7">
        <v>229</v>
      </c>
      <c r="B233" s="7" t="s">
        <v>579</v>
      </c>
      <c r="C233" s="7" t="s">
        <v>588</v>
      </c>
      <c r="D233" s="7" t="s">
        <v>589</v>
      </c>
      <c r="E233" s="8">
        <v>67.2</v>
      </c>
      <c r="F233" s="8">
        <v>33.6</v>
      </c>
      <c r="G233" s="7">
        <v>17</v>
      </c>
      <c r="H233" s="8">
        <v>79.3</v>
      </c>
      <c r="I233" s="8">
        <v>39.65</v>
      </c>
      <c r="J233" s="8">
        <v>73.25</v>
      </c>
      <c r="K233" s="7">
        <v>2</v>
      </c>
      <c r="L233" s="7" t="s">
        <v>22</v>
      </c>
      <c r="M233" s="7"/>
    </row>
    <row r="234" ht="19" customHeight="1" spans="1:13">
      <c r="A234" s="7">
        <v>230</v>
      </c>
      <c r="B234" s="7" t="s">
        <v>579</v>
      </c>
      <c r="C234" s="7" t="s">
        <v>590</v>
      </c>
      <c r="D234" s="7" t="s">
        <v>591</v>
      </c>
      <c r="E234" s="8">
        <v>63.0666666666667</v>
      </c>
      <c r="F234" s="8">
        <v>31.5333333333333</v>
      </c>
      <c r="G234" s="7">
        <v>8</v>
      </c>
      <c r="H234" s="8">
        <v>83.02</v>
      </c>
      <c r="I234" s="8">
        <v>41.51</v>
      </c>
      <c r="J234" s="8">
        <v>73.0433333333333</v>
      </c>
      <c r="K234" s="7">
        <v>3</v>
      </c>
      <c r="L234" s="7" t="s">
        <v>22</v>
      </c>
      <c r="M234" s="7"/>
    </row>
    <row r="235" ht="19" customHeight="1" spans="1:13">
      <c r="A235" s="7">
        <v>231</v>
      </c>
      <c r="B235" s="7" t="s">
        <v>579</v>
      </c>
      <c r="C235" s="7" t="s">
        <v>592</v>
      </c>
      <c r="D235" s="7" t="s">
        <v>593</v>
      </c>
      <c r="E235" s="8">
        <v>63.2666666666667</v>
      </c>
      <c r="F235" s="8">
        <v>31.6333333333333</v>
      </c>
      <c r="G235" s="7">
        <v>13</v>
      </c>
      <c r="H235" s="8">
        <v>82.8</v>
      </c>
      <c r="I235" s="8">
        <v>41.4</v>
      </c>
      <c r="J235" s="8">
        <v>73.0333333333333</v>
      </c>
      <c r="K235" s="7">
        <v>4</v>
      </c>
      <c r="L235" s="7" t="s">
        <v>22</v>
      </c>
      <c r="M235" s="7"/>
    </row>
    <row r="236" ht="19" customHeight="1" spans="1:13">
      <c r="A236" s="7">
        <v>232</v>
      </c>
      <c r="B236" s="7" t="s">
        <v>579</v>
      </c>
      <c r="C236" s="7" t="s">
        <v>594</v>
      </c>
      <c r="D236" s="7" t="s">
        <v>595</v>
      </c>
      <c r="E236" s="8">
        <v>62</v>
      </c>
      <c r="F236" s="8">
        <v>31</v>
      </c>
      <c r="G236" s="7">
        <v>2</v>
      </c>
      <c r="H236" s="8">
        <v>82.32</v>
      </c>
      <c r="I236" s="8">
        <v>41.16</v>
      </c>
      <c r="J236" s="8">
        <v>72.16</v>
      </c>
      <c r="K236" s="7">
        <v>6</v>
      </c>
      <c r="L236" s="7" t="s">
        <v>22</v>
      </c>
      <c r="M236" s="7"/>
    </row>
    <row r="237" ht="19" customHeight="1" spans="1:13">
      <c r="A237" s="7">
        <v>233</v>
      </c>
      <c r="B237" s="7" t="s">
        <v>579</v>
      </c>
      <c r="C237" s="7" t="s">
        <v>596</v>
      </c>
      <c r="D237" s="7" t="s">
        <v>597</v>
      </c>
      <c r="E237" s="8">
        <v>62.6666666666667</v>
      </c>
      <c r="F237" s="8">
        <v>31.3333333333333</v>
      </c>
      <c r="G237" s="7">
        <v>10</v>
      </c>
      <c r="H237" s="8">
        <v>81.6</v>
      </c>
      <c r="I237" s="8">
        <v>40.8</v>
      </c>
      <c r="J237" s="8">
        <v>72.1333333333333</v>
      </c>
      <c r="K237" s="7">
        <v>7</v>
      </c>
      <c r="L237" s="7" t="s">
        <v>22</v>
      </c>
      <c r="M237" s="7"/>
    </row>
    <row r="238" ht="19" customHeight="1" spans="1:13">
      <c r="A238" s="7">
        <v>234</v>
      </c>
      <c r="B238" s="7" t="s">
        <v>579</v>
      </c>
      <c r="C238" s="7" t="s">
        <v>598</v>
      </c>
      <c r="D238" s="7" t="s">
        <v>599</v>
      </c>
      <c r="E238" s="8">
        <v>61.9333333333333</v>
      </c>
      <c r="F238" s="8">
        <v>30.9666666666667</v>
      </c>
      <c r="G238" s="7">
        <v>1</v>
      </c>
      <c r="H238" s="8">
        <v>74.2</v>
      </c>
      <c r="I238" s="8">
        <v>37.1</v>
      </c>
      <c r="J238" s="8">
        <v>68.0666666666667</v>
      </c>
      <c r="K238" s="7">
        <v>9</v>
      </c>
      <c r="L238" s="7" t="s">
        <v>22</v>
      </c>
      <c r="M238" s="7"/>
    </row>
    <row r="239" ht="19" customHeight="1" spans="1:13">
      <c r="A239" s="7">
        <v>235</v>
      </c>
      <c r="B239" s="7" t="s">
        <v>579</v>
      </c>
      <c r="C239" s="7" t="s">
        <v>600</v>
      </c>
      <c r="D239" s="7" t="s">
        <v>601</v>
      </c>
      <c r="E239" s="8">
        <v>56.2</v>
      </c>
      <c r="F239" s="8">
        <v>28.1</v>
      </c>
      <c r="G239" s="7">
        <v>12</v>
      </c>
      <c r="H239" s="8">
        <v>79.56</v>
      </c>
      <c r="I239" s="8">
        <v>39.78</v>
      </c>
      <c r="J239" s="8">
        <v>67.88</v>
      </c>
      <c r="K239" s="7">
        <v>11</v>
      </c>
      <c r="L239" s="7" t="s">
        <v>22</v>
      </c>
      <c r="M239" s="7"/>
    </row>
    <row r="240" ht="19" customHeight="1" spans="1:13">
      <c r="A240" s="7">
        <v>236</v>
      </c>
      <c r="B240" s="7" t="s">
        <v>579</v>
      </c>
      <c r="C240" s="7" t="s">
        <v>602</v>
      </c>
      <c r="D240" s="7" t="s">
        <v>603</v>
      </c>
      <c r="E240" s="8">
        <v>59.2</v>
      </c>
      <c r="F240" s="8">
        <v>29.6</v>
      </c>
      <c r="G240" s="7">
        <v>19</v>
      </c>
      <c r="H240" s="8">
        <v>76.54</v>
      </c>
      <c r="I240" s="8">
        <v>38.27</v>
      </c>
      <c r="J240" s="8">
        <v>67.87</v>
      </c>
      <c r="K240" s="7">
        <v>12</v>
      </c>
      <c r="L240" s="7"/>
      <c r="M240" s="7"/>
    </row>
    <row r="241" ht="19" customHeight="1" spans="1:13">
      <c r="A241" s="7">
        <v>237</v>
      </c>
      <c r="B241" s="7" t="s">
        <v>579</v>
      </c>
      <c r="C241" s="7" t="s">
        <v>604</v>
      </c>
      <c r="D241" s="7" t="s">
        <v>605</v>
      </c>
      <c r="E241" s="8">
        <v>61.3333333333333</v>
      </c>
      <c r="F241" s="8">
        <v>30.6666666666667</v>
      </c>
      <c r="G241" s="7">
        <v>14</v>
      </c>
      <c r="H241" s="8">
        <v>74.36</v>
      </c>
      <c r="I241" s="8">
        <v>37.18</v>
      </c>
      <c r="J241" s="8">
        <v>67.8466666666667</v>
      </c>
      <c r="K241" s="7">
        <v>13</v>
      </c>
      <c r="L241" s="7"/>
      <c r="M241" s="7"/>
    </row>
    <row r="242" ht="19" customHeight="1" spans="1:13">
      <c r="A242" s="7">
        <v>238</v>
      </c>
      <c r="B242" s="7" t="s">
        <v>579</v>
      </c>
      <c r="C242" s="7" t="s">
        <v>606</v>
      </c>
      <c r="D242" s="7" t="s">
        <v>607</v>
      </c>
      <c r="E242" s="8">
        <v>58.2</v>
      </c>
      <c r="F242" s="8">
        <v>29.1</v>
      </c>
      <c r="G242" s="7">
        <v>7</v>
      </c>
      <c r="H242" s="8">
        <v>77</v>
      </c>
      <c r="I242" s="8">
        <v>38.5</v>
      </c>
      <c r="J242" s="8">
        <v>67.6</v>
      </c>
      <c r="K242" s="7">
        <v>14</v>
      </c>
      <c r="L242" s="7"/>
      <c r="M242" s="7"/>
    </row>
    <row r="243" ht="19" customHeight="1" spans="1:13">
      <c r="A243" s="7">
        <v>239</v>
      </c>
      <c r="B243" s="7" t="s">
        <v>579</v>
      </c>
      <c r="C243" s="7" t="s">
        <v>608</v>
      </c>
      <c r="D243" s="7" t="s">
        <v>609</v>
      </c>
      <c r="E243" s="8">
        <v>58.8666666666667</v>
      </c>
      <c r="F243" s="8">
        <v>29.4333333333333</v>
      </c>
      <c r="G243" s="7">
        <v>3</v>
      </c>
      <c r="H243" s="8">
        <v>75.84</v>
      </c>
      <c r="I243" s="8">
        <v>37.92</v>
      </c>
      <c r="J243" s="8">
        <v>67.3533333333333</v>
      </c>
      <c r="K243" s="7">
        <v>15</v>
      </c>
      <c r="L243" s="7"/>
      <c r="M243" s="7"/>
    </row>
    <row r="244" ht="19" customHeight="1" spans="1:13">
      <c r="A244" s="7">
        <v>240</v>
      </c>
      <c r="B244" s="7" t="s">
        <v>579</v>
      </c>
      <c r="C244" s="7" t="s">
        <v>610</v>
      </c>
      <c r="D244" s="7" t="s">
        <v>611</v>
      </c>
      <c r="E244" s="8">
        <v>56.6</v>
      </c>
      <c r="F244" s="8">
        <v>28.3</v>
      </c>
      <c r="G244" s="7">
        <v>6</v>
      </c>
      <c r="H244" s="8">
        <v>74.14</v>
      </c>
      <c r="I244" s="8">
        <v>37.07</v>
      </c>
      <c r="J244" s="8">
        <v>65.37</v>
      </c>
      <c r="K244" s="7">
        <v>16</v>
      </c>
      <c r="L244" s="7"/>
      <c r="M244" s="7"/>
    </row>
    <row r="245" ht="19" customHeight="1" spans="1:13">
      <c r="A245" s="7">
        <v>241</v>
      </c>
      <c r="B245" s="7" t="s">
        <v>579</v>
      </c>
      <c r="C245" s="7" t="s">
        <v>612</v>
      </c>
      <c r="D245" s="7" t="s">
        <v>613</v>
      </c>
      <c r="E245" s="8">
        <v>55.8666666666667</v>
      </c>
      <c r="F245" s="8">
        <v>27.9333333333333</v>
      </c>
      <c r="G245" s="7">
        <v>22</v>
      </c>
      <c r="H245" s="8">
        <v>74.48</v>
      </c>
      <c r="I245" s="8">
        <v>37.24</v>
      </c>
      <c r="J245" s="8">
        <v>65.1733333333333</v>
      </c>
      <c r="K245" s="7">
        <v>17</v>
      </c>
      <c r="L245" s="7"/>
      <c r="M245" s="7"/>
    </row>
    <row r="246" ht="19" customHeight="1" spans="1:13">
      <c r="A246" s="7">
        <v>242</v>
      </c>
      <c r="B246" s="7" t="s">
        <v>579</v>
      </c>
      <c r="C246" s="7" t="s">
        <v>614</v>
      </c>
      <c r="D246" s="7" t="s">
        <v>615</v>
      </c>
      <c r="E246" s="8">
        <v>53.9333333333333</v>
      </c>
      <c r="F246" s="8">
        <v>26.9666666666667</v>
      </c>
      <c r="G246" s="7">
        <v>9</v>
      </c>
      <c r="H246" s="8">
        <v>76</v>
      </c>
      <c r="I246" s="8">
        <v>38</v>
      </c>
      <c r="J246" s="8">
        <v>64.9666666666667</v>
      </c>
      <c r="K246" s="7">
        <v>18</v>
      </c>
      <c r="L246" s="7"/>
      <c r="M246" s="7"/>
    </row>
    <row r="247" ht="19" customHeight="1" spans="1:13">
      <c r="A247" s="7">
        <v>243</v>
      </c>
      <c r="B247" s="7" t="s">
        <v>579</v>
      </c>
      <c r="C247" s="7" t="s">
        <v>616</v>
      </c>
      <c r="D247" s="7" t="s">
        <v>617</v>
      </c>
      <c r="E247" s="8">
        <v>56.4666666666667</v>
      </c>
      <c r="F247" s="8">
        <v>28.2333333333333</v>
      </c>
      <c r="G247" s="7">
        <v>27</v>
      </c>
      <c r="H247" s="8">
        <v>72.82</v>
      </c>
      <c r="I247" s="8">
        <v>36.41</v>
      </c>
      <c r="J247" s="8">
        <v>64.6433333333333</v>
      </c>
      <c r="K247" s="7">
        <v>19</v>
      </c>
      <c r="L247" s="7"/>
      <c r="M247" s="7"/>
    </row>
    <row r="248" ht="19" customHeight="1" spans="1:13">
      <c r="A248" s="7">
        <v>244</v>
      </c>
      <c r="B248" s="7" t="s">
        <v>579</v>
      </c>
      <c r="C248" s="7" t="s">
        <v>618</v>
      </c>
      <c r="D248" s="7" t="s">
        <v>619</v>
      </c>
      <c r="E248" s="8">
        <v>56.8</v>
      </c>
      <c r="F248" s="8">
        <v>28.4</v>
      </c>
      <c r="G248" s="7">
        <v>28</v>
      </c>
      <c r="H248" s="8">
        <v>72.4</v>
      </c>
      <c r="I248" s="8">
        <v>36.2</v>
      </c>
      <c r="J248" s="8">
        <v>64.6</v>
      </c>
      <c r="K248" s="7">
        <v>20</v>
      </c>
      <c r="L248" s="7"/>
      <c r="M248" s="7"/>
    </row>
    <row r="249" ht="19" customHeight="1" spans="1:13">
      <c r="A249" s="7">
        <v>245</v>
      </c>
      <c r="B249" s="7" t="s">
        <v>579</v>
      </c>
      <c r="C249" s="7" t="s">
        <v>620</v>
      </c>
      <c r="D249" s="7" t="s">
        <v>621</v>
      </c>
      <c r="E249" s="8">
        <v>52.2666666666667</v>
      </c>
      <c r="F249" s="8">
        <v>26.1333333333333</v>
      </c>
      <c r="G249" s="7">
        <v>21</v>
      </c>
      <c r="H249" s="8">
        <v>75.7</v>
      </c>
      <c r="I249" s="8">
        <v>37.85</v>
      </c>
      <c r="J249" s="8">
        <v>63.9833333333333</v>
      </c>
      <c r="K249" s="7">
        <v>21</v>
      </c>
      <c r="L249" s="7"/>
      <c r="M249" s="7"/>
    </row>
    <row r="250" ht="19" customHeight="1" spans="1:13">
      <c r="A250" s="7">
        <v>246</v>
      </c>
      <c r="B250" s="7" t="s">
        <v>579</v>
      </c>
      <c r="C250" s="7" t="s">
        <v>622</v>
      </c>
      <c r="D250" s="7" t="s">
        <v>623</v>
      </c>
      <c r="E250" s="8">
        <v>52.4</v>
      </c>
      <c r="F250" s="8">
        <v>26.2</v>
      </c>
      <c r="G250" s="7">
        <v>4</v>
      </c>
      <c r="H250" s="8">
        <v>74.5</v>
      </c>
      <c r="I250" s="8">
        <v>37.25</v>
      </c>
      <c r="J250" s="8">
        <v>63.45</v>
      </c>
      <c r="K250" s="7">
        <v>22</v>
      </c>
      <c r="L250" s="7"/>
      <c r="M250" s="7"/>
    </row>
    <row r="251" ht="19" customHeight="1" spans="1:13">
      <c r="A251" s="7">
        <v>247</v>
      </c>
      <c r="B251" s="7" t="s">
        <v>579</v>
      </c>
      <c r="C251" s="7" t="s">
        <v>624</v>
      </c>
      <c r="D251" s="7" t="s">
        <v>625</v>
      </c>
      <c r="E251" s="8">
        <v>50.9333333333333</v>
      </c>
      <c r="F251" s="8">
        <v>25.4666666666667</v>
      </c>
      <c r="G251" s="7">
        <v>25</v>
      </c>
      <c r="H251" s="8">
        <v>74.9</v>
      </c>
      <c r="I251" s="8">
        <v>37.45</v>
      </c>
      <c r="J251" s="8">
        <v>62.9166666666667</v>
      </c>
      <c r="K251" s="7">
        <v>23</v>
      </c>
      <c r="L251" s="7"/>
      <c r="M251" s="7"/>
    </row>
    <row r="252" ht="19" customHeight="1" spans="1:13">
      <c r="A252" s="7">
        <v>248</v>
      </c>
      <c r="B252" s="7" t="s">
        <v>579</v>
      </c>
      <c r="C252" s="7" t="s">
        <v>626</v>
      </c>
      <c r="D252" s="7" t="s">
        <v>627</v>
      </c>
      <c r="E252" s="8">
        <v>48.9333333333333</v>
      </c>
      <c r="F252" s="8">
        <v>24.4666666666667</v>
      </c>
      <c r="G252" s="7">
        <v>5</v>
      </c>
      <c r="H252" s="8">
        <v>70.82</v>
      </c>
      <c r="I252" s="8">
        <v>35.41</v>
      </c>
      <c r="J252" s="8">
        <v>59.8766666666667</v>
      </c>
      <c r="K252" s="7">
        <v>24</v>
      </c>
      <c r="L252" s="7"/>
      <c r="M252" s="7"/>
    </row>
    <row r="253" ht="19" customHeight="1" spans="1:13">
      <c r="A253" s="7">
        <v>249</v>
      </c>
      <c r="B253" s="7" t="s">
        <v>628</v>
      </c>
      <c r="C253" s="7" t="s">
        <v>629</v>
      </c>
      <c r="D253" s="7" t="s">
        <v>630</v>
      </c>
      <c r="E253" s="8">
        <v>64.3333333333333</v>
      </c>
      <c r="F253" s="8">
        <v>32.1666666666667</v>
      </c>
      <c r="G253" s="7"/>
      <c r="H253" s="8">
        <v>75.8</v>
      </c>
      <c r="I253" s="8">
        <v>37.9</v>
      </c>
      <c r="J253" s="8">
        <v>70.0666666666667</v>
      </c>
      <c r="K253" s="7">
        <v>1</v>
      </c>
      <c r="L253" s="7" t="s">
        <v>186</v>
      </c>
      <c r="M253" s="7" t="s">
        <v>631</v>
      </c>
    </row>
    <row r="254" ht="19" customHeight="1" spans="1:13">
      <c r="A254" s="7">
        <v>250</v>
      </c>
      <c r="B254" s="7" t="s">
        <v>628</v>
      </c>
      <c r="C254" s="7" t="s">
        <v>632</v>
      </c>
      <c r="D254" s="7" t="s">
        <v>633</v>
      </c>
      <c r="E254" s="8">
        <v>51</v>
      </c>
      <c r="F254" s="8">
        <v>25.5</v>
      </c>
      <c r="G254" s="7"/>
      <c r="H254" s="8">
        <v>77</v>
      </c>
      <c r="I254" s="8">
        <v>38.5</v>
      </c>
      <c r="J254" s="8">
        <v>64</v>
      </c>
      <c r="K254" s="7">
        <v>2</v>
      </c>
      <c r="L254" s="7" t="s">
        <v>186</v>
      </c>
      <c r="M254" s="7" t="s">
        <v>631</v>
      </c>
    </row>
    <row r="255" ht="19" customHeight="1" spans="1:13">
      <c r="A255" s="7">
        <v>251</v>
      </c>
      <c r="B255" s="7" t="s">
        <v>634</v>
      </c>
      <c r="C255" s="7" t="s">
        <v>635</v>
      </c>
      <c r="D255" s="7" t="s">
        <v>636</v>
      </c>
      <c r="E255" s="8">
        <v>42.1333333333333</v>
      </c>
      <c r="F255" s="8">
        <v>21.0666666666667</v>
      </c>
      <c r="G255" s="7">
        <v>2</v>
      </c>
      <c r="H255" s="8">
        <v>82.4</v>
      </c>
      <c r="I255" s="8">
        <v>41.2</v>
      </c>
      <c r="J255" s="8">
        <v>62.2666666666667</v>
      </c>
      <c r="K255" s="7">
        <v>3</v>
      </c>
      <c r="L255" s="7" t="s">
        <v>186</v>
      </c>
      <c r="M255" s="7" t="s">
        <v>23</v>
      </c>
    </row>
    <row r="256" ht="19" customHeight="1" spans="1:13">
      <c r="A256" s="7">
        <v>252</v>
      </c>
      <c r="B256" s="7" t="s">
        <v>634</v>
      </c>
      <c r="C256" s="7" t="s">
        <v>637</v>
      </c>
      <c r="D256" s="7" t="s">
        <v>638</v>
      </c>
      <c r="E256" s="8">
        <v>58.1333333333333</v>
      </c>
      <c r="F256" s="8">
        <v>29.0666666666667</v>
      </c>
      <c r="G256" s="7">
        <v>4</v>
      </c>
      <c r="H256" s="8">
        <v>80.7</v>
      </c>
      <c r="I256" s="8">
        <v>40.35</v>
      </c>
      <c r="J256" s="8">
        <v>69.4166666666667</v>
      </c>
      <c r="K256" s="7">
        <v>1</v>
      </c>
      <c r="L256" s="7" t="s">
        <v>186</v>
      </c>
      <c r="M256" s="7"/>
    </row>
    <row r="257" ht="19" customHeight="1" spans="1:13">
      <c r="A257" s="7">
        <v>253</v>
      </c>
      <c r="B257" s="7" t="s">
        <v>634</v>
      </c>
      <c r="C257" s="7" t="s">
        <v>639</v>
      </c>
      <c r="D257" s="7" t="s">
        <v>640</v>
      </c>
      <c r="E257" s="8">
        <v>49.7333333333333</v>
      </c>
      <c r="F257" s="8">
        <v>24.8666666666667</v>
      </c>
      <c r="G257" s="7">
        <v>3</v>
      </c>
      <c r="H257" s="8">
        <v>76</v>
      </c>
      <c r="I257" s="8">
        <v>38</v>
      </c>
      <c r="J257" s="8">
        <v>62.8666666666667</v>
      </c>
      <c r="K257" s="7">
        <v>2</v>
      </c>
      <c r="L257" s="7" t="s">
        <v>186</v>
      </c>
      <c r="M257" s="7"/>
    </row>
    <row r="258" ht="19" customHeight="1" spans="1:13">
      <c r="A258" s="7">
        <v>254</v>
      </c>
      <c r="B258" s="7" t="s">
        <v>634</v>
      </c>
      <c r="C258" s="7" t="s">
        <v>641</v>
      </c>
      <c r="D258" s="7" t="s">
        <v>642</v>
      </c>
      <c r="E258" s="8">
        <v>51.0666666666667</v>
      </c>
      <c r="F258" s="8">
        <v>25.5333333333333</v>
      </c>
      <c r="G258" s="7">
        <v>1</v>
      </c>
      <c r="H258" s="8">
        <v>73.4</v>
      </c>
      <c r="I258" s="8">
        <v>36.7</v>
      </c>
      <c r="J258" s="8">
        <v>62.2333333333333</v>
      </c>
      <c r="K258" s="7">
        <v>4</v>
      </c>
      <c r="L258" s="7" t="s">
        <v>186</v>
      </c>
      <c r="M258" s="7"/>
    </row>
    <row r="259" ht="19" customHeight="1" spans="1:13">
      <c r="A259" s="7">
        <v>255</v>
      </c>
      <c r="B259" s="7" t="s">
        <v>643</v>
      </c>
      <c r="C259" s="7" t="s">
        <v>644</v>
      </c>
      <c r="D259" s="7" t="s">
        <v>645</v>
      </c>
      <c r="E259" s="8">
        <v>69.2666666666667</v>
      </c>
      <c r="F259" s="8">
        <v>34.6333333333333</v>
      </c>
      <c r="G259" s="7">
        <v>4</v>
      </c>
      <c r="H259" s="8">
        <v>80.4</v>
      </c>
      <c r="I259" s="8">
        <v>40.2</v>
      </c>
      <c r="J259" s="8">
        <v>74.8333333333333</v>
      </c>
      <c r="K259" s="7">
        <v>1</v>
      </c>
      <c r="L259" s="7" t="s">
        <v>186</v>
      </c>
      <c r="M259" s="7"/>
    </row>
    <row r="260" ht="19" customHeight="1" spans="1:13">
      <c r="A260" s="7">
        <v>256</v>
      </c>
      <c r="B260" s="7" t="s">
        <v>643</v>
      </c>
      <c r="C260" s="7" t="s">
        <v>646</v>
      </c>
      <c r="D260" s="7" t="s">
        <v>647</v>
      </c>
      <c r="E260" s="8">
        <v>62.0666666666667</v>
      </c>
      <c r="F260" s="8">
        <v>31.0333333333333</v>
      </c>
      <c r="G260" s="7">
        <v>3</v>
      </c>
      <c r="H260" s="8">
        <v>81.1</v>
      </c>
      <c r="I260" s="8">
        <v>40.55</v>
      </c>
      <c r="J260" s="8">
        <v>71.5833333333333</v>
      </c>
      <c r="K260" s="7">
        <v>2</v>
      </c>
      <c r="L260" s="7" t="s">
        <v>186</v>
      </c>
      <c r="M260" s="7"/>
    </row>
    <row r="261" ht="19" customHeight="1" spans="1:13">
      <c r="A261" s="7">
        <v>257</v>
      </c>
      <c r="B261" s="7" t="s">
        <v>643</v>
      </c>
      <c r="C261" s="7" t="s">
        <v>648</v>
      </c>
      <c r="D261" s="7" t="s">
        <v>649</v>
      </c>
      <c r="E261" s="8">
        <v>65.6</v>
      </c>
      <c r="F261" s="8">
        <v>32.8</v>
      </c>
      <c r="G261" s="7">
        <v>1</v>
      </c>
      <c r="H261" s="8">
        <v>76.7</v>
      </c>
      <c r="I261" s="8">
        <v>38.35</v>
      </c>
      <c r="J261" s="8">
        <v>71.15</v>
      </c>
      <c r="K261" s="7">
        <v>3</v>
      </c>
      <c r="L261" s="7"/>
      <c r="M261" s="7"/>
    </row>
    <row r="262" ht="19" customHeight="1" spans="1:13">
      <c r="A262" s="7">
        <v>258</v>
      </c>
      <c r="B262" s="7" t="s">
        <v>643</v>
      </c>
      <c r="C262" s="7" t="s">
        <v>650</v>
      </c>
      <c r="D262" s="7" t="s">
        <v>651</v>
      </c>
      <c r="E262" s="8">
        <v>57.3333333333333</v>
      </c>
      <c r="F262" s="8">
        <v>28.6666666666667</v>
      </c>
      <c r="G262" s="7">
        <v>6</v>
      </c>
      <c r="H262" s="8">
        <v>76.5</v>
      </c>
      <c r="I262" s="8">
        <v>38.25</v>
      </c>
      <c r="J262" s="8">
        <v>66.9166666666667</v>
      </c>
      <c r="K262" s="7">
        <v>4</v>
      </c>
      <c r="L262" s="7"/>
      <c r="M262" s="7"/>
    </row>
    <row r="263" ht="19" customHeight="1" spans="1:13">
      <c r="A263" s="7">
        <v>259</v>
      </c>
      <c r="B263" s="7" t="s">
        <v>643</v>
      </c>
      <c r="C263" s="7" t="s">
        <v>652</v>
      </c>
      <c r="D263" s="7" t="s">
        <v>653</v>
      </c>
      <c r="E263" s="8">
        <v>59.7333333333333</v>
      </c>
      <c r="F263" s="8">
        <v>29.8666666666667</v>
      </c>
      <c r="G263" s="7">
        <v>2</v>
      </c>
      <c r="H263" s="8">
        <v>72.3</v>
      </c>
      <c r="I263" s="8">
        <v>36.15</v>
      </c>
      <c r="J263" s="8">
        <v>66.0166666666667</v>
      </c>
      <c r="K263" s="7">
        <v>5</v>
      </c>
      <c r="L263" s="7"/>
      <c r="M263" s="7"/>
    </row>
    <row r="264" ht="19" customHeight="1" spans="1:13">
      <c r="A264" s="7">
        <v>260</v>
      </c>
      <c r="B264" s="7" t="s">
        <v>643</v>
      </c>
      <c r="C264" s="7" t="s">
        <v>654</v>
      </c>
      <c r="D264" s="7" t="s">
        <v>655</v>
      </c>
      <c r="E264" s="8">
        <v>57.2666666666667</v>
      </c>
      <c r="F264" s="8">
        <v>28.6333333333333</v>
      </c>
      <c r="G264" s="7">
        <v>5</v>
      </c>
      <c r="H264" s="8">
        <v>71.3</v>
      </c>
      <c r="I264" s="8">
        <v>35.65</v>
      </c>
      <c r="J264" s="8">
        <v>64.2833333333333</v>
      </c>
      <c r="K264" s="7">
        <v>6</v>
      </c>
      <c r="L264" s="7"/>
      <c r="M264" s="7"/>
    </row>
    <row r="265" ht="19" customHeight="1" spans="1:13">
      <c r="A265" s="7">
        <v>261</v>
      </c>
      <c r="B265" s="7" t="s">
        <v>656</v>
      </c>
      <c r="C265" s="7" t="s">
        <v>657</v>
      </c>
      <c r="D265" s="7" t="s">
        <v>658</v>
      </c>
      <c r="E265" s="8">
        <v>61.4666666666667</v>
      </c>
      <c r="F265" s="8">
        <v>30.7333333333333</v>
      </c>
      <c r="G265" s="7">
        <v>2</v>
      </c>
      <c r="H265" s="8">
        <v>75.8</v>
      </c>
      <c r="I265" s="8">
        <v>37.9</v>
      </c>
      <c r="J265" s="8">
        <v>68.6333333333333</v>
      </c>
      <c r="K265" s="7">
        <v>3</v>
      </c>
      <c r="L265" s="7" t="s">
        <v>186</v>
      </c>
      <c r="M265" s="7" t="s">
        <v>23</v>
      </c>
    </row>
    <row r="266" ht="19" customHeight="1" spans="1:13">
      <c r="A266" s="7">
        <v>262</v>
      </c>
      <c r="B266" s="7" t="s">
        <v>656</v>
      </c>
      <c r="C266" s="7" t="s">
        <v>659</v>
      </c>
      <c r="D266" s="7" t="s">
        <v>660</v>
      </c>
      <c r="E266" s="8">
        <v>48.3333333333333</v>
      </c>
      <c r="F266" s="8">
        <v>24.1666666666667</v>
      </c>
      <c r="G266" s="7">
        <v>1</v>
      </c>
      <c r="H266" s="8">
        <v>70.7</v>
      </c>
      <c r="I266" s="8">
        <v>35.35</v>
      </c>
      <c r="J266" s="8">
        <v>59.5166666666667</v>
      </c>
      <c r="K266" s="7">
        <v>5</v>
      </c>
      <c r="L266" s="7" t="s">
        <v>186</v>
      </c>
      <c r="M266" s="7" t="s">
        <v>23</v>
      </c>
    </row>
    <row r="267" ht="19" customHeight="1" spans="1:13">
      <c r="A267" s="7">
        <v>263</v>
      </c>
      <c r="B267" s="7" t="s">
        <v>656</v>
      </c>
      <c r="C267" s="7" t="s">
        <v>661</v>
      </c>
      <c r="D267" s="7" t="s">
        <v>662</v>
      </c>
      <c r="E267" s="8">
        <v>69.2</v>
      </c>
      <c r="F267" s="8">
        <v>34.6</v>
      </c>
      <c r="G267" s="7">
        <v>7</v>
      </c>
      <c r="H267" s="8">
        <v>83.4</v>
      </c>
      <c r="I267" s="8">
        <v>41.7</v>
      </c>
      <c r="J267" s="8">
        <v>76.3</v>
      </c>
      <c r="K267" s="7">
        <v>1</v>
      </c>
      <c r="L267" s="7" t="s">
        <v>186</v>
      </c>
      <c r="M267" s="7"/>
    </row>
    <row r="268" ht="19" customHeight="1" spans="1:13">
      <c r="A268" s="7">
        <v>264</v>
      </c>
      <c r="B268" s="7" t="s">
        <v>656</v>
      </c>
      <c r="C268" s="7" t="s">
        <v>663</v>
      </c>
      <c r="D268" s="7" t="s">
        <v>664</v>
      </c>
      <c r="E268" s="8">
        <v>69.9333333333333</v>
      </c>
      <c r="F268" s="8">
        <v>34.9666666666667</v>
      </c>
      <c r="G268" s="7">
        <v>5</v>
      </c>
      <c r="H268" s="8">
        <v>81.5</v>
      </c>
      <c r="I268" s="8">
        <v>40.75</v>
      </c>
      <c r="J268" s="8">
        <v>75.7166666666667</v>
      </c>
      <c r="K268" s="7">
        <v>2</v>
      </c>
      <c r="L268" s="7" t="s">
        <v>186</v>
      </c>
      <c r="M268" s="7"/>
    </row>
    <row r="269" ht="19" customHeight="1" spans="1:13">
      <c r="A269" s="7">
        <v>265</v>
      </c>
      <c r="B269" s="7" t="s">
        <v>656</v>
      </c>
      <c r="C269" s="7" t="s">
        <v>665</v>
      </c>
      <c r="D269" s="7" t="s">
        <v>666</v>
      </c>
      <c r="E269" s="8">
        <v>47.8666666666667</v>
      </c>
      <c r="F269" s="8">
        <v>23.9333333333333</v>
      </c>
      <c r="G269" s="7">
        <v>4</v>
      </c>
      <c r="H269" s="8">
        <v>80.4</v>
      </c>
      <c r="I269" s="8">
        <v>40.2</v>
      </c>
      <c r="J269" s="8">
        <v>64.1333333333333</v>
      </c>
      <c r="K269" s="7">
        <v>4</v>
      </c>
      <c r="L269" s="7"/>
      <c r="M269" s="7"/>
    </row>
    <row r="270" ht="19" customHeight="1" spans="1:13">
      <c r="A270" s="7">
        <v>266</v>
      </c>
      <c r="B270" s="7" t="s">
        <v>667</v>
      </c>
      <c r="C270" s="7" t="s">
        <v>668</v>
      </c>
      <c r="D270" s="7" t="s">
        <v>669</v>
      </c>
      <c r="E270" s="8">
        <v>74</v>
      </c>
      <c r="F270" s="8">
        <v>37</v>
      </c>
      <c r="G270" s="7">
        <v>1</v>
      </c>
      <c r="H270" s="8">
        <v>79.14</v>
      </c>
      <c r="I270" s="8">
        <v>39.57</v>
      </c>
      <c r="J270" s="8">
        <v>76.57</v>
      </c>
      <c r="K270" s="7">
        <v>2</v>
      </c>
      <c r="L270" s="7" t="s">
        <v>186</v>
      </c>
      <c r="M270" s="7" t="s">
        <v>23</v>
      </c>
    </row>
    <row r="271" ht="19" customHeight="1" spans="1:13">
      <c r="A271" s="7">
        <v>267</v>
      </c>
      <c r="B271" s="7" t="s">
        <v>667</v>
      </c>
      <c r="C271" s="7" t="s">
        <v>670</v>
      </c>
      <c r="D271" s="7" t="s">
        <v>671</v>
      </c>
      <c r="E271" s="8">
        <v>73.2</v>
      </c>
      <c r="F271" s="8">
        <v>36.6</v>
      </c>
      <c r="G271" s="7">
        <v>2</v>
      </c>
      <c r="H271" s="8">
        <v>82.84</v>
      </c>
      <c r="I271" s="8">
        <v>41.42</v>
      </c>
      <c r="J271" s="8">
        <v>78.02</v>
      </c>
      <c r="K271" s="7">
        <v>1</v>
      </c>
      <c r="L271" s="7" t="s">
        <v>186</v>
      </c>
      <c r="M271" s="7"/>
    </row>
    <row r="272" ht="19" customHeight="1" spans="1:13">
      <c r="A272" s="7">
        <v>268</v>
      </c>
      <c r="B272" s="7" t="s">
        <v>667</v>
      </c>
      <c r="C272" s="7" t="s">
        <v>672</v>
      </c>
      <c r="D272" s="7" t="s">
        <v>673</v>
      </c>
      <c r="E272" s="8">
        <v>67.6666666666667</v>
      </c>
      <c r="F272" s="8">
        <v>33.8333333333333</v>
      </c>
      <c r="G272" s="7">
        <v>3</v>
      </c>
      <c r="H272" s="8">
        <v>77.16</v>
      </c>
      <c r="I272" s="8">
        <v>38.58</v>
      </c>
      <c r="J272" s="8">
        <v>72.4133333333333</v>
      </c>
      <c r="K272" s="7">
        <v>3</v>
      </c>
      <c r="L272" s="7" t="s">
        <v>186</v>
      </c>
      <c r="M272" s="7"/>
    </row>
    <row r="273" ht="19" customHeight="1" spans="1:13">
      <c r="A273" s="7">
        <v>269</v>
      </c>
      <c r="B273" s="7" t="s">
        <v>674</v>
      </c>
      <c r="C273" s="7" t="s">
        <v>675</v>
      </c>
      <c r="D273" s="7" t="s">
        <v>676</v>
      </c>
      <c r="E273" s="8">
        <v>70.2666666666667</v>
      </c>
      <c r="F273" s="8">
        <v>35.1333333333333</v>
      </c>
      <c r="G273" s="7">
        <v>2</v>
      </c>
      <c r="H273" s="8">
        <v>80.52</v>
      </c>
      <c r="I273" s="8">
        <v>40.26</v>
      </c>
      <c r="J273" s="8">
        <v>75.3933333333333</v>
      </c>
      <c r="K273" s="7">
        <v>1</v>
      </c>
      <c r="L273" s="7" t="s">
        <v>186</v>
      </c>
      <c r="M273" s="7"/>
    </row>
    <row r="274" ht="19" customHeight="1" spans="1:13">
      <c r="A274" s="7">
        <v>270</v>
      </c>
      <c r="B274" s="7" t="s">
        <v>674</v>
      </c>
      <c r="C274" s="7" t="s">
        <v>677</v>
      </c>
      <c r="D274" s="7" t="s">
        <v>678</v>
      </c>
      <c r="E274" s="8">
        <v>64.9333333333333</v>
      </c>
      <c r="F274" s="8">
        <v>32.4666666666667</v>
      </c>
      <c r="G274" s="7">
        <v>5</v>
      </c>
      <c r="H274" s="8">
        <v>83.34</v>
      </c>
      <c r="I274" s="8">
        <v>41.67</v>
      </c>
      <c r="J274" s="8">
        <v>74.1366666666667</v>
      </c>
      <c r="K274" s="7">
        <v>2</v>
      </c>
      <c r="L274" s="7" t="s">
        <v>186</v>
      </c>
      <c r="M274" s="7"/>
    </row>
    <row r="275" ht="19" customHeight="1" spans="1:13">
      <c r="A275" s="7">
        <v>271</v>
      </c>
      <c r="B275" s="7" t="s">
        <v>674</v>
      </c>
      <c r="C275" s="7" t="s">
        <v>679</v>
      </c>
      <c r="D275" s="7" t="s">
        <v>680</v>
      </c>
      <c r="E275" s="8">
        <v>43.9333333333333</v>
      </c>
      <c r="F275" s="8">
        <v>21.9666666666667</v>
      </c>
      <c r="G275" s="7">
        <v>3</v>
      </c>
      <c r="H275" s="8">
        <v>76.04</v>
      </c>
      <c r="I275" s="8">
        <v>38.02</v>
      </c>
      <c r="J275" s="8">
        <v>59.9866666666667</v>
      </c>
      <c r="K275" s="7">
        <v>3</v>
      </c>
      <c r="L275" s="7"/>
      <c r="M275" s="7" t="s">
        <v>681</v>
      </c>
    </row>
    <row r="276" ht="19" customHeight="1" spans="1:13">
      <c r="A276" s="7">
        <v>272</v>
      </c>
      <c r="B276" s="7" t="s">
        <v>682</v>
      </c>
      <c r="C276" s="7" t="s">
        <v>683</v>
      </c>
      <c r="D276" s="7" t="s">
        <v>684</v>
      </c>
      <c r="E276" s="8">
        <v>64.2666666666667</v>
      </c>
      <c r="F276" s="8">
        <v>32.1333333333333</v>
      </c>
      <c r="G276" s="7">
        <v>2</v>
      </c>
      <c r="H276" s="8">
        <v>84.4</v>
      </c>
      <c r="I276" s="8">
        <v>42.2</v>
      </c>
      <c r="J276" s="8">
        <v>74.3333333333333</v>
      </c>
      <c r="K276" s="7">
        <v>1</v>
      </c>
      <c r="L276" s="7" t="s">
        <v>186</v>
      </c>
      <c r="M276" s="7"/>
    </row>
    <row r="277" ht="19" customHeight="1" spans="1:13">
      <c r="A277" s="7">
        <v>273</v>
      </c>
      <c r="B277" s="7" t="s">
        <v>682</v>
      </c>
      <c r="C277" s="7" t="s">
        <v>685</v>
      </c>
      <c r="D277" s="7" t="s">
        <v>686</v>
      </c>
      <c r="E277" s="8">
        <v>57</v>
      </c>
      <c r="F277" s="8">
        <v>28.5</v>
      </c>
      <c r="G277" s="7">
        <v>1</v>
      </c>
      <c r="H277" s="8">
        <v>81.06</v>
      </c>
      <c r="I277" s="8">
        <v>40.53</v>
      </c>
      <c r="J277" s="8">
        <v>69.03</v>
      </c>
      <c r="K277" s="7">
        <v>2</v>
      </c>
      <c r="L277" s="7" t="s">
        <v>186</v>
      </c>
      <c r="M277" s="7"/>
    </row>
    <row r="278" ht="19" customHeight="1" spans="1:13">
      <c r="A278" s="7">
        <v>274</v>
      </c>
      <c r="B278" s="7" t="s">
        <v>687</v>
      </c>
      <c r="C278" s="7" t="s">
        <v>688</v>
      </c>
      <c r="D278" s="7" t="s">
        <v>689</v>
      </c>
      <c r="E278" s="8">
        <v>53.0666666666667</v>
      </c>
      <c r="F278" s="8">
        <v>26.5333333333333</v>
      </c>
      <c r="G278" s="7">
        <v>1</v>
      </c>
      <c r="H278" s="8">
        <v>81.56</v>
      </c>
      <c r="I278" s="8">
        <v>40.78</v>
      </c>
      <c r="J278" s="8">
        <v>67.3133333333333</v>
      </c>
      <c r="K278" s="7">
        <v>1</v>
      </c>
      <c r="L278" s="7" t="s">
        <v>186</v>
      </c>
      <c r="M278" s="7"/>
    </row>
    <row r="279" ht="19" customHeight="1" spans="1:13">
      <c r="A279" s="7">
        <v>275</v>
      </c>
      <c r="B279" s="7" t="s">
        <v>687</v>
      </c>
      <c r="C279" s="7" t="s">
        <v>690</v>
      </c>
      <c r="D279" s="7" t="s">
        <v>691</v>
      </c>
      <c r="E279" s="8">
        <v>54.8666666666667</v>
      </c>
      <c r="F279" s="8">
        <v>27.4333333333333</v>
      </c>
      <c r="G279" s="7">
        <v>2</v>
      </c>
      <c r="H279" s="8">
        <v>78.56</v>
      </c>
      <c r="I279" s="8">
        <v>39.28</v>
      </c>
      <c r="J279" s="8">
        <v>66.7133333333333</v>
      </c>
      <c r="K279" s="7">
        <v>2</v>
      </c>
      <c r="L279" s="7"/>
      <c r="M279" s="7"/>
    </row>
    <row r="280" ht="19" customHeight="1" spans="1:13">
      <c r="A280" s="7">
        <v>276</v>
      </c>
      <c r="B280" s="7" t="s">
        <v>692</v>
      </c>
      <c r="C280" s="7" t="s">
        <v>693</v>
      </c>
      <c r="D280" s="7" t="s">
        <v>694</v>
      </c>
      <c r="E280" s="8">
        <v>73.6</v>
      </c>
      <c r="F280" s="8">
        <v>36.8</v>
      </c>
      <c r="G280" s="7">
        <v>3</v>
      </c>
      <c r="H280" s="8">
        <v>82.44</v>
      </c>
      <c r="I280" s="8">
        <v>41.22</v>
      </c>
      <c r="J280" s="8">
        <v>78.02</v>
      </c>
      <c r="K280" s="7">
        <v>1</v>
      </c>
      <c r="L280" s="7" t="s">
        <v>186</v>
      </c>
      <c r="M280" s="7"/>
    </row>
    <row r="281" ht="19" customHeight="1" spans="1:13">
      <c r="A281" s="7">
        <v>277</v>
      </c>
      <c r="B281" s="7" t="s">
        <v>692</v>
      </c>
      <c r="C281" s="7" t="s">
        <v>695</v>
      </c>
      <c r="D281" s="7" t="s">
        <v>696</v>
      </c>
      <c r="E281" s="8">
        <v>63.6666666666667</v>
      </c>
      <c r="F281" s="8">
        <v>31.8333333333333</v>
      </c>
      <c r="G281" s="7">
        <v>2</v>
      </c>
      <c r="H281" s="8">
        <v>80.22</v>
      </c>
      <c r="I281" s="8">
        <v>40.11</v>
      </c>
      <c r="J281" s="8">
        <v>71.9433333333333</v>
      </c>
      <c r="K281" s="7">
        <v>2</v>
      </c>
      <c r="L281" s="7"/>
      <c r="M281" s="7"/>
    </row>
    <row r="282" ht="19" customHeight="1" spans="1:13">
      <c r="A282" s="7">
        <v>278</v>
      </c>
      <c r="B282" s="7" t="s">
        <v>692</v>
      </c>
      <c r="C282" s="7" t="s">
        <v>697</v>
      </c>
      <c r="D282" s="7" t="s">
        <v>698</v>
      </c>
      <c r="E282" s="8">
        <v>61.0666666666667</v>
      </c>
      <c r="F282" s="8">
        <v>30.5333333333333</v>
      </c>
      <c r="G282" s="7">
        <v>1</v>
      </c>
      <c r="H282" s="8">
        <v>79.12</v>
      </c>
      <c r="I282" s="8">
        <v>39.56</v>
      </c>
      <c r="J282" s="8">
        <v>70.0933333333333</v>
      </c>
      <c r="K282" s="7">
        <v>3</v>
      </c>
      <c r="L282" s="7"/>
      <c r="M282" s="7"/>
    </row>
    <row r="283" ht="19" customHeight="1" spans="1:13">
      <c r="A283" s="7">
        <v>279</v>
      </c>
      <c r="B283" s="7" t="s">
        <v>699</v>
      </c>
      <c r="C283" s="7" t="s">
        <v>700</v>
      </c>
      <c r="D283" s="7" t="s">
        <v>701</v>
      </c>
      <c r="E283" s="8">
        <v>74.9333333333333</v>
      </c>
      <c r="F283" s="8">
        <v>37.4666666666667</v>
      </c>
      <c r="G283" s="7">
        <v>7</v>
      </c>
      <c r="H283" s="8">
        <v>83.42</v>
      </c>
      <c r="I283" s="8">
        <v>41.71</v>
      </c>
      <c r="J283" s="8">
        <v>79.1766666666667</v>
      </c>
      <c r="K283" s="7">
        <v>1</v>
      </c>
      <c r="L283" s="7" t="s">
        <v>186</v>
      </c>
      <c r="M283" s="7" t="s">
        <v>23</v>
      </c>
    </row>
    <row r="284" ht="19" customHeight="1" spans="1:13">
      <c r="A284" s="7">
        <v>280</v>
      </c>
      <c r="B284" s="7" t="s">
        <v>699</v>
      </c>
      <c r="C284" s="7" t="s">
        <v>702</v>
      </c>
      <c r="D284" s="7" t="s">
        <v>703</v>
      </c>
      <c r="E284" s="8">
        <v>68.8</v>
      </c>
      <c r="F284" s="8">
        <v>34.4</v>
      </c>
      <c r="G284" s="7">
        <v>3</v>
      </c>
      <c r="H284" s="8">
        <v>84.08</v>
      </c>
      <c r="I284" s="8">
        <v>42.04</v>
      </c>
      <c r="J284" s="8">
        <v>76.44</v>
      </c>
      <c r="K284" s="7">
        <v>2</v>
      </c>
      <c r="L284" s="7" t="s">
        <v>186</v>
      </c>
      <c r="M284" s="7"/>
    </row>
    <row r="285" ht="19" customHeight="1" spans="1:13">
      <c r="A285" s="7">
        <v>281</v>
      </c>
      <c r="B285" s="7" t="s">
        <v>699</v>
      </c>
      <c r="C285" s="7" t="s">
        <v>704</v>
      </c>
      <c r="D285" s="7" t="s">
        <v>705</v>
      </c>
      <c r="E285" s="8">
        <v>68.2</v>
      </c>
      <c r="F285" s="8">
        <v>34.1</v>
      </c>
      <c r="G285" s="7">
        <v>2</v>
      </c>
      <c r="H285" s="8">
        <v>83.94</v>
      </c>
      <c r="I285" s="8">
        <v>41.97</v>
      </c>
      <c r="J285" s="8">
        <v>76.07</v>
      </c>
      <c r="K285" s="7">
        <v>3</v>
      </c>
      <c r="L285" s="7" t="s">
        <v>186</v>
      </c>
      <c r="M285" s="7"/>
    </row>
    <row r="286" ht="19" customHeight="1" spans="1:13">
      <c r="A286" s="7">
        <v>282</v>
      </c>
      <c r="B286" s="7" t="s">
        <v>699</v>
      </c>
      <c r="C286" s="7" t="s">
        <v>706</v>
      </c>
      <c r="D286" s="7" t="s">
        <v>707</v>
      </c>
      <c r="E286" s="8">
        <v>64.4666666666667</v>
      </c>
      <c r="F286" s="8">
        <v>32.2333333333333</v>
      </c>
      <c r="G286" s="7">
        <v>4</v>
      </c>
      <c r="H286" s="8">
        <v>83.44</v>
      </c>
      <c r="I286" s="8">
        <v>41.72</v>
      </c>
      <c r="J286" s="8">
        <v>73.9533333333333</v>
      </c>
      <c r="K286" s="7">
        <v>4</v>
      </c>
      <c r="L286" s="7"/>
      <c r="M286" s="7"/>
    </row>
    <row r="287" ht="19" customHeight="1" spans="1:13">
      <c r="A287" s="7">
        <v>283</v>
      </c>
      <c r="B287" s="7" t="s">
        <v>699</v>
      </c>
      <c r="C287" s="7" t="s">
        <v>708</v>
      </c>
      <c r="D287" s="7" t="s">
        <v>709</v>
      </c>
      <c r="E287" s="8">
        <v>61.9333333333333</v>
      </c>
      <c r="F287" s="8">
        <v>30.9666666666667</v>
      </c>
      <c r="G287" s="7">
        <v>1</v>
      </c>
      <c r="H287" s="8">
        <v>80.2</v>
      </c>
      <c r="I287" s="8">
        <v>40.1</v>
      </c>
      <c r="J287" s="8">
        <v>71.0666666666667</v>
      </c>
      <c r="K287" s="7">
        <v>5</v>
      </c>
      <c r="L287" s="7"/>
      <c r="M287" s="7"/>
    </row>
    <row r="288" ht="19" customHeight="1" spans="1:13">
      <c r="A288" s="7">
        <v>284</v>
      </c>
      <c r="B288" s="7" t="s">
        <v>699</v>
      </c>
      <c r="C288" s="7" t="s">
        <v>710</v>
      </c>
      <c r="D288" s="7" t="s">
        <v>711</v>
      </c>
      <c r="E288" s="8">
        <v>51.6</v>
      </c>
      <c r="F288" s="8">
        <v>25.8</v>
      </c>
      <c r="G288" s="7">
        <v>8</v>
      </c>
      <c r="H288" s="8">
        <v>70.12</v>
      </c>
      <c r="I288" s="8">
        <v>35.06</v>
      </c>
      <c r="J288" s="8">
        <v>60.86</v>
      </c>
      <c r="K288" s="7">
        <v>6</v>
      </c>
      <c r="L288" s="7"/>
      <c r="M288" s="7"/>
    </row>
    <row r="289" ht="19" customHeight="1" spans="1:13">
      <c r="A289" s="7">
        <v>285</v>
      </c>
      <c r="B289" s="7" t="s">
        <v>712</v>
      </c>
      <c r="C289" s="7" t="s">
        <v>713</v>
      </c>
      <c r="D289" s="7" t="s">
        <v>714</v>
      </c>
      <c r="E289" s="8">
        <v>68.5333333333333</v>
      </c>
      <c r="F289" s="8">
        <v>34.2666666666667</v>
      </c>
      <c r="G289" s="7">
        <v>6</v>
      </c>
      <c r="H289" s="8">
        <v>82.2</v>
      </c>
      <c r="I289" s="8">
        <v>41.1</v>
      </c>
      <c r="J289" s="8">
        <v>75.3666666666667</v>
      </c>
      <c r="K289" s="7">
        <v>2</v>
      </c>
      <c r="L289" s="7" t="s">
        <v>186</v>
      </c>
      <c r="M289" s="7" t="s">
        <v>23</v>
      </c>
    </row>
    <row r="290" ht="19" customHeight="1" spans="1:13">
      <c r="A290" s="7">
        <v>286</v>
      </c>
      <c r="B290" s="7" t="s">
        <v>712</v>
      </c>
      <c r="C290" s="7" t="s">
        <v>715</v>
      </c>
      <c r="D290" s="7" t="s">
        <v>716</v>
      </c>
      <c r="E290" s="8">
        <v>71.5333333333333</v>
      </c>
      <c r="F290" s="8">
        <v>35.7666666666667</v>
      </c>
      <c r="G290" s="7">
        <v>1</v>
      </c>
      <c r="H290" s="8">
        <v>81.6</v>
      </c>
      <c r="I290" s="8">
        <v>40.8</v>
      </c>
      <c r="J290" s="8">
        <v>76.5666666666667</v>
      </c>
      <c r="K290" s="7">
        <v>1</v>
      </c>
      <c r="L290" s="7" t="s">
        <v>186</v>
      </c>
      <c r="M290" s="7"/>
    </row>
    <row r="291" ht="19" customHeight="1" spans="1:13">
      <c r="A291" s="7">
        <v>287</v>
      </c>
      <c r="B291" s="7" t="s">
        <v>712</v>
      </c>
      <c r="C291" s="7" t="s">
        <v>717</v>
      </c>
      <c r="D291" s="7" t="s">
        <v>718</v>
      </c>
      <c r="E291" s="8">
        <v>60.6666666666667</v>
      </c>
      <c r="F291" s="8">
        <v>30.3333333333333</v>
      </c>
      <c r="G291" s="7">
        <v>2</v>
      </c>
      <c r="H291" s="8">
        <v>77.6</v>
      </c>
      <c r="I291" s="8">
        <v>38.8</v>
      </c>
      <c r="J291" s="8">
        <v>69.1333333333333</v>
      </c>
      <c r="K291" s="7">
        <v>3</v>
      </c>
      <c r="L291" s="7"/>
      <c r="M291" s="7"/>
    </row>
    <row r="292" ht="19" customHeight="1" spans="1:13">
      <c r="A292" s="7">
        <v>288</v>
      </c>
      <c r="B292" s="7" t="s">
        <v>712</v>
      </c>
      <c r="C292" s="7" t="s">
        <v>719</v>
      </c>
      <c r="D292" s="7" t="s">
        <v>720</v>
      </c>
      <c r="E292" s="8">
        <v>44.8</v>
      </c>
      <c r="F292" s="8">
        <v>22.4</v>
      </c>
      <c r="G292" s="7">
        <v>5</v>
      </c>
      <c r="H292" s="8">
        <v>75.6</v>
      </c>
      <c r="I292" s="8">
        <v>37.8</v>
      </c>
      <c r="J292" s="8">
        <v>60.2</v>
      </c>
      <c r="K292" s="7">
        <v>4</v>
      </c>
      <c r="L292" s="7"/>
      <c r="M292" s="7"/>
    </row>
    <row r="293" ht="19" customHeight="1" spans="1:13">
      <c r="A293" s="7">
        <v>289</v>
      </c>
      <c r="B293" s="7" t="s">
        <v>721</v>
      </c>
      <c r="C293" s="7" t="s">
        <v>722</v>
      </c>
      <c r="D293" s="7" t="s">
        <v>723</v>
      </c>
      <c r="E293" s="8">
        <v>65.4</v>
      </c>
      <c r="F293" s="8">
        <v>32.7</v>
      </c>
      <c r="G293" s="7">
        <v>3</v>
      </c>
      <c r="H293" s="8">
        <v>82.54</v>
      </c>
      <c r="I293" s="8">
        <v>41.27</v>
      </c>
      <c r="J293" s="8">
        <v>73.97</v>
      </c>
      <c r="K293" s="7">
        <v>1</v>
      </c>
      <c r="L293" s="7" t="s">
        <v>186</v>
      </c>
      <c r="M293" s="7"/>
    </row>
    <row r="294" ht="19" customHeight="1" spans="1:13">
      <c r="A294" s="7">
        <v>290</v>
      </c>
      <c r="B294" s="7" t="s">
        <v>721</v>
      </c>
      <c r="C294" s="7" t="s">
        <v>724</v>
      </c>
      <c r="D294" s="7" t="s">
        <v>725</v>
      </c>
      <c r="E294" s="8">
        <v>62</v>
      </c>
      <c r="F294" s="8">
        <v>31</v>
      </c>
      <c r="G294" s="7">
        <v>1</v>
      </c>
      <c r="H294" s="8">
        <v>81.64</v>
      </c>
      <c r="I294" s="8">
        <v>40.82</v>
      </c>
      <c r="J294" s="8">
        <v>71.82</v>
      </c>
      <c r="K294" s="7">
        <v>2</v>
      </c>
      <c r="L294" s="7"/>
      <c r="M294" s="7"/>
    </row>
    <row r="295" ht="19" customHeight="1" spans="1:13">
      <c r="A295" s="7">
        <v>291</v>
      </c>
      <c r="B295" s="7" t="s">
        <v>721</v>
      </c>
      <c r="C295" s="7" t="s">
        <v>726</v>
      </c>
      <c r="D295" s="7" t="s">
        <v>727</v>
      </c>
      <c r="E295" s="8">
        <v>63.2</v>
      </c>
      <c r="F295" s="8">
        <v>31.6</v>
      </c>
      <c r="G295" s="7">
        <v>2</v>
      </c>
      <c r="H295" s="8">
        <v>78.64</v>
      </c>
      <c r="I295" s="8">
        <v>39.32</v>
      </c>
      <c r="J295" s="8">
        <v>70.92</v>
      </c>
      <c r="K295" s="7">
        <v>3</v>
      </c>
      <c r="L295" s="7"/>
      <c r="M295" s="7"/>
    </row>
  </sheetData>
  <mergeCells count="12">
    <mergeCell ref="A1:M1"/>
    <mergeCell ref="E3:F3"/>
    <mergeCell ref="H3:I3"/>
    <mergeCell ref="A3:A4"/>
    <mergeCell ref="B3:B4"/>
    <mergeCell ref="C3:C4"/>
    <mergeCell ref="D3:D4"/>
    <mergeCell ref="G3:G4"/>
    <mergeCell ref="J3:J4"/>
    <mergeCell ref="K3:K4"/>
    <mergeCell ref="L3:L4"/>
    <mergeCell ref="M3:M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幼儿园</vt:lpstr>
      <vt:lpstr>中小学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2021-06-23T08:44:49Z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4D7EF856E9E941C7B17DA16C9AB2E045</vt:lpwstr>
  </property>
</Properties>
</file>