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<sst xmlns="http://schemas.openxmlformats.org/spreadsheetml/2006/main" count="29" uniqueCount="28">
  <si>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r>
      <t xml:space="preserve">               </t>
    </r>
    <r>
      <rPr>
        <b/>
        <sz val="16"/>
        <rFont val="宋体"/>
        <family val="0"/>
      </rPr>
      <t>2022年沙县区抛荒撂荒耕地复耕种粮市级财政拟补助资金一览表</t>
    </r>
  </si>
  <si>
    <t>三明市沙县区农业农村局                                                   日期：2023年 1月 16 日</t>
  </si>
  <si>
    <t>乡镇（街道）</t>
  </si>
  <si>
    <t>序号</t>
  </si>
  <si>
    <t>经营业主名称</t>
  </si>
  <si>
    <t>抛荒撂荒复耕种粮（水稻：每亩补助300元；其它粮食作物：每亩补助200元）</t>
  </si>
  <si>
    <t>小计</t>
  </si>
  <si>
    <r>
      <t>水稻面积</t>
    </r>
    <r>
      <rPr>
        <sz val="10"/>
        <rFont val="宋体"/>
        <family val="0"/>
      </rPr>
      <t>（亩）</t>
    </r>
  </si>
  <si>
    <r>
      <t>补贴</t>
    </r>
    <r>
      <rPr>
        <sz val="10"/>
        <rFont val="宋体"/>
        <family val="0"/>
      </rPr>
      <t>（元）</t>
    </r>
  </si>
  <si>
    <r>
      <t>其它粮食作物面积</t>
    </r>
    <r>
      <rPr>
        <sz val="10"/>
        <rFont val="宋体"/>
        <family val="0"/>
      </rPr>
      <t>（亩）</t>
    </r>
  </si>
  <si>
    <r>
      <t>补助金额</t>
    </r>
    <r>
      <rPr>
        <sz val="10"/>
        <rFont val="宋体"/>
        <family val="0"/>
      </rPr>
      <t>（元）</t>
    </r>
  </si>
  <si>
    <t>虬江街道</t>
  </si>
  <si>
    <t>三明市沙县区农常养殖家庭农场</t>
  </si>
  <si>
    <t>沙县胜农农业机械专业合作社</t>
  </si>
  <si>
    <t>三明市沙县区正德华胜种植家庭农场</t>
  </si>
  <si>
    <t>沙县肖建清家庭农场</t>
  </si>
  <si>
    <t>三明市沙县区联骥家庭农场</t>
  </si>
  <si>
    <t>青州镇</t>
  </si>
  <si>
    <t>王丽华</t>
  </si>
  <si>
    <t>沙县高桥镇稻香居家庭农场</t>
  </si>
  <si>
    <t>南霞乡</t>
  </si>
  <si>
    <t>三明市沙县区新启航家庭农场</t>
  </si>
  <si>
    <t>沙县南霞步标农机专业合作社</t>
  </si>
  <si>
    <t>黄禄金</t>
  </si>
  <si>
    <t>湖源</t>
  </si>
  <si>
    <t>邓盛代</t>
  </si>
  <si>
    <t>合    计</t>
  </si>
  <si>
    <t>金  额（大写）：人民币玖万陆仟伍佰零伍元整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</si>
</sst>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72" applyFont="1" applyAlignment="1">
      <alignment horizontal="left"/>
      <protection/>
    </xf>
    <xf numFmtId="0" fontId="1" fillId="0" borderId="0" xfId="72" applyFont="1" applyBorder="1" applyAlignment="1">
      <alignment horizontal="center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3" fillId="0" borderId="13" xfId="72" applyFont="1" applyBorder="1" applyAlignment="1">
      <alignment horizontal="center" vertical="center" wrapText="1"/>
      <protection/>
    </xf>
    <xf numFmtId="0" fontId="3" fillId="0" borderId="14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1" fillId="0" borderId="15" xfId="72" applyFont="1" applyBorder="1" applyAlignment="1">
      <alignment horizontal="center" vertical="center" wrapText="1"/>
      <protection/>
    </xf>
    <xf numFmtId="0" fontId="3" fillId="0" borderId="16" xfId="72" applyFont="1" applyBorder="1" applyAlignment="1">
      <alignment horizontal="center" vertical="center" wrapText="1"/>
      <protection/>
    </xf>
    <xf numFmtId="0" fontId="3" fillId="0" borderId="17" xfId="72" applyFont="1" applyBorder="1" applyAlignment="1">
      <alignment horizontal="center" vertical="center" wrapText="1"/>
      <protection/>
    </xf>
    <xf numFmtId="0" fontId="3" fillId="0" borderId="18" xfId="72" applyFont="1" applyBorder="1" applyAlignment="1">
      <alignment horizontal="center" vertical="center" wrapText="1"/>
      <protection/>
    </xf>
    <xf numFmtId="0" fontId="1" fillId="0" borderId="19" xfId="72" applyFont="1" applyBorder="1" applyAlignment="1">
      <alignment horizontal="center" vertical="center" wrapText="1"/>
      <protection/>
    </xf>
    <xf numFmtId="0" fontId="3" fillId="0" borderId="20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0" xfId="72" applyFont="1" applyBorder="1" applyAlignment="1">
      <alignment horizontal="center" vertical="center" wrapText="1"/>
      <protection/>
    </xf>
    <xf numFmtId="0" fontId="4" fillId="0" borderId="15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/>
      <protection/>
    </xf>
    <xf numFmtId="0" fontId="4" fillId="0" borderId="19" xfId="72" applyFont="1" applyBorder="1" applyAlignment="1">
      <alignment horizontal="center" vertical="center"/>
      <protection/>
    </xf>
    <xf numFmtId="0" fontId="4" fillId="0" borderId="15" xfId="72" applyFont="1" applyBorder="1" applyAlignment="1">
      <alignment horizontal="center"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1" fillId="0" borderId="21" xfId="72" applyFont="1" applyBorder="1" applyAlignment="1">
      <alignment horizontal="left" vertical="center"/>
      <protection/>
    </xf>
    <xf numFmtId="0" fontId="1" fillId="0" borderId="22" xfId="72" applyFont="1" applyBorder="1" applyAlignment="1">
      <alignment horizontal="left" vertical="center"/>
      <protection/>
    </xf>
    <xf numFmtId="0" fontId="1" fillId="0" borderId="23" xfId="72" applyFont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  <cellStyle name="常规 5" xfId="72"/>
    <cellStyle name="常规 7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9" sqref="K9"/>
    </sheetView>
  </sheetViews>
  <sheetFormatPr defaultColWidth="9.00390625" defaultRowHeight="15"/>
  <cols>
    <col min="1" max="1" width="10.57421875" style="0" customWidth="1"/>
    <col min="2" max="2" width="9.140625" style="0" customWidth="1"/>
    <col min="3" max="3" width="30.57421875" style="0" customWidth="1"/>
    <col min="4" max="4" width="14.7109375" style="0" customWidth="1"/>
    <col min="5" max="5" width="12.140625" style="0" customWidth="1"/>
    <col min="6" max="6" width="14.00390625" style="0" customWidth="1"/>
    <col min="7" max="7" width="12.421875" style="0" customWidth="1"/>
    <col min="8" max="8" width="15.42187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2</v>
      </c>
      <c r="B3" s="4" t="s">
        <v>3</v>
      </c>
      <c r="C3" s="5" t="s">
        <v>4</v>
      </c>
      <c r="D3" s="6" t="s">
        <v>5</v>
      </c>
      <c r="E3" s="7"/>
      <c r="F3" s="7"/>
      <c r="G3" s="8"/>
      <c r="H3" s="9" t="s">
        <v>6</v>
      </c>
    </row>
    <row r="4" spans="1:8" ht="21" customHeight="1">
      <c r="A4" s="3"/>
      <c r="B4" s="10"/>
      <c r="C4" s="5"/>
      <c r="D4" s="11"/>
      <c r="E4" s="12"/>
      <c r="F4" s="12"/>
      <c r="G4" s="13"/>
      <c r="H4" s="9"/>
    </row>
    <row r="5" spans="1:8" ht="42" customHeight="1">
      <c r="A5" s="3"/>
      <c r="B5" s="14"/>
      <c r="C5" s="5"/>
      <c r="D5" s="9" t="s">
        <v>7</v>
      </c>
      <c r="E5" s="9" t="s">
        <v>8</v>
      </c>
      <c r="F5" s="9" t="s">
        <v>9</v>
      </c>
      <c r="G5" s="15" t="s">
        <v>8</v>
      </c>
      <c r="H5" s="9" t="s">
        <v>10</v>
      </c>
    </row>
    <row r="6" spans="1:8" ht="19.5" customHeight="1">
      <c r="A6" s="16" t="s">
        <v>11</v>
      </c>
      <c r="B6" s="3">
        <v>1</v>
      </c>
      <c r="C6" s="17" t="s">
        <v>12</v>
      </c>
      <c r="D6" s="17">
        <v>10.6</v>
      </c>
      <c r="E6" s="17">
        <f>D6*300</f>
        <v>3180</v>
      </c>
      <c r="F6" s="17">
        <v>0</v>
      </c>
      <c r="G6" s="17">
        <f>F6*200</f>
        <v>0</v>
      </c>
      <c r="H6" s="17">
        <f>E6+G6</f>
        <v>3180</v>
      </c>
    </row>
    <row r="7" spans="1:8" ht="19.5" customHeight="1">
      <c r="A7" s="18"/>
      <c r="B7" s="3">
        <v>2</v>
      </c>
      <c r="C7" s="17" t="s">
        <v>13</v>
      </c>
      <c r="D7" s="17">
        <v>78</v>
      </c>
      <c r="E7" s="17">
        <f aca="true" t="shared" si="0" ref="E7:E16">D7*300</f>
        <v>23400</v>
      </c>
      <c r="F7" s="17">
        <v>0</v>
      </c>
      <c r="G7" s="17">
        <f aca="true" t="shared" si="1" ref="G7:G17">F7*200</f>
        <v>0</v>
      </c>
      <c r="H7" s="17">
        <f aca="true" t="shared" si="2" ref="H7:H17">E7+G7</f>
        <v>23400</v>
      </c>
    </row>
    <row r="8" spans="1:8" ht="19.5" customHeight="1">
      <c r="A8" s="18"/>
      <c r="B8" s="3">
        <v>3</v>
      </c>
      <c r="C8" s="17" t="s">
        <v>14</v>
      </c>
      <c r="D8" s="17">
        <v>0</v>
      </c>
      <c r="E8" s="17">
        <f t="shared" si="0"/>
        <v>0</v>
      </c>
      <c r="F8" s="17">
        <v>39.5</v>
      </c>
      <c r="G8" s="17">
        <f t="shared" si="1"/>
        <v>7900</v>
      </c>
      <c r="H8" s="17">
        <f t="shared" si="2"/>
        <v>7900</v>
      </c>
    </row>
    <row r="9" spans="1:8" ht="19.5" customHeight="1">
      <c r="A9" s="18"/>
      <c r="B9" s="3">
        <v>4</v>
      </c>
      <c r="C9" s="17" t="s">
        <v>15</v>
      </c>
      <c r="D9" s="17">
        <v>45.1</v>
      </c>
      <c r="E9" s="17">
        <f t="shared" si="0"/>
        <v>13530</v>
      </c>
      <c r="F9" s="17">
        <v>29.37</v>
      </c>
      <c r="G9" s="17">
        <f t="shared" si="1"/>
        <v>5874</v>
      </c>
      <c r="H9" s="17">
        <f t="shared" si="2"/>
        <v>19404</v>
      </c>
    </row>
    <row r="10" spans="1:8" ht="19.5" customHeight="1">
      <c r="A10" s="18"/>
      <c r="B10" s="3">
        <v>5</v>
      </c>
      <c r="C10" s="17" t="s">
        <v>16</v>
      </c>
      <c r="D10" s="17">
        <v>0</v>
      </c>
      <c r="E10" s="17">
        <f t="shared" si="0"/>
        <v>0</v>
      </c>
      <c r="F10" s="17">
        <v>30</v>
      </c>
      <c r="G10" s="17">
        <f t="shared" si="1"/>
        <v>6000</v>
      </c>
      <c r="H10" s="17">
        <f t="shared" si="2"/>
        <v>6000</v>
      </c>
    </row>
    <row r="11" spans="1:8" ht="19.5" customHeight="1">
      <c r="A11" s="19" t="s">
        <v>17</v>
      </c>
      <c r="B11" s="3">
        <v>6</v>
      </c>
      <c r="C11" s="17" t="s">
        <v>18</v>
      </c>
      <c r="D11" s="17">
        <v>21.33</v>
      </c>
      <c r="E11" s="17">
        <f t="shared" si="0"/>
        <v>6398.999999999999</v>
      </c>
      <c r="F11" s="17">
        <v>14.2</v>
      </c>
      <c r="G11" s="17">
        <f t="shared" si="1"/>
        <v>2840</v>
      </c>
      <c r="H11" s="17">
        <f t="shared" si="2"/>
        <v>9239</v>
      </c>
    </row>
    <row r="12" spans="1:8" ht="19.5" customHeight="1">
      <c r="A12" s="20"/>
      <c r="B12" s="3">
        <v>7</v>
      </c>
      <c r="C12" s="17" t="s">
        <v>19</v>
      </c>
      <c r="D12" s="17">
        <v>0</v>
      </c>
      <c r="E12" s="17">
        <f t="shared" si="0"/>
        <v>0</v>
      </c>
      <c r="F12" s="17">
        <v>29.4</v>
      </c>
      <c r="G12" s="17">
        <f t="shared" si="1"/>
        <v>5880</v>
      </c>
      <c r="H12" s="17">
        <f t="shared" si="2"/>
        <v>5880</v>
      </c>
    </row>
    <row r="13" spans="1:8" ht="19.5" customHeight="1">
      <c r="A13" s="19" t="s">
        <v>20</v>
      </c>
      <c r="B13" s="3">
        <v>8</v>
      </c>
      <c r="C13" s="17" t="s">
        <v>21</v>
      </c>
      <c r="D13" s="17">
        <v>0</v>
      </c>
      <c r="E13" s="17">
        <f t="shared" si="0"/>
        <v>0</v>
      </c>
      <c r="F13" s="17">
        <v>22</v>
      </c>
      <c r="G13" s="17">
        <f t="shared" si="1"/>
        <v>4400</v>
      </c>
      <c r="H13" s="17">
        <f t="shared" si="2"/>
        <v>4400</v>
      </c>
    </row>
    <row r="14" spans="1:8" ht="19.5" customHeight="1">
      <c r="A14" s="21"/>
      <c r="B14" s="3">
        <v>9</v>
      </c>
      <c r="C14" s="17" t="s">
        <v>22</v>
      </c>
      <c r="D14" s="17">
        <v>24.34</v>
      </c>
      <c r="E14" s="17">
        <f t="shared" si="0"/>
        <v>7302</v>
      </c>
      <c r="F14" s="17">
        <v>0</v>
      </c>
      <c r="G14" s="17">
        <f t="shared" si="1"/>
        <v>0</v>
      </c>
      <c r="H14" s="17">
        <f t="shared" si="2"/>
        <v>7302</v>
      </c>
    </row>
    <row r="15" spans="1:8" ht="19.5" customHeight="1">
      <c r="A15" s="20"/>
      <c r="B15" s="3">
        <v>10</v>
      </c>
      <c r="C15" s="17" t="s">
        <v>23</v>
      </c>
      <c r="D15" s="17">
        <v>16</v>
      </c>
      <c r="E15" s="17">
        <f t="shared" si="0"/>
        <v>4800</v>
      </c>
      <c r="F15" s="17">
        <v>0</v>
      </c>
      <c r="G15" s="17">
        <f t="shared" si="1"/>
        <v>0</v>
      </c>
      <c r="H15" s="17">
        <f t="shared" si="2"/>
        <v>4800</v>
      </c>
    </row>
    <row r="16" spans="1:8" ht="19.5" customHeight="1">
      <c r="A16" s="22" t="s">
        <v>24</v>
      </c>
      <c r="B16" s="3">
        <v>11</v>
      </c>
      <c r="C16" s="17" t="s">
        <v>25</v>
      </c>
      <c r="D16" s="17">
        <v>0</v>
      </c>
      <c r="E16" s="17">
        <f t="shared" si="0"/>
        <v>0</v>
      </c>
      <c r="F16" s="17">
        <v>25</v>
      </c>
      <c r="G16" s="17">
        <f t="shared" si="1"/>
        <v>5000</v>
      </c>
      <c r="H16" s="17">
        <f t="shared" si="2"/>
        <v>5000</v>
      </c>
    </row>
    <row r="17" spans="1:8" ht="19.5" customHeight="1">
      <c r="A17" s="22" t="s">
        <v>26</v>
      </c>
      <c r="B17" s="5"/>
      <c r="C17" s="17"/>
      <c r="D17" s="5">
        <f>SUM(D6:D16)</f>
        <v>195.36999999999998</v>
      </c>
      <c r="E17" s="5">
        <f>SUM(E6:E16)</f>
        <v>58611</v>
      </c>
      <c r="F17" s="5">
        <f>SUM(F6:F16)</f>
        <v>189.47</v>
      </c>
      <c r="G17" s="17">
        <f>SUM(G6:G16)</f>
        <v>37894</v>
      </c>
      <c r="H17" s="17">
        <f t="shared" si="2"/>
        <v>96505</v>
      </c>
    </row>
    <row r="18" spans="1:8" ht="30" customHeight="1">
      <c r="A18" s="23" t="s">
        <v>27</v>
      </c>
      <c r="B18" s="24"/>
      <c r="C18" s="24"/>
      <c r="D18" s="24"/>
      <c r="E18" s="24"/>
      <c r="F18" s="24"/>
      <c r="G18" s="24"/>
      <c r="H18" s="25"/>
    </row>
    <row r="19" spans="1:8" ht="30" customHeight="1">
      <c r="A19" s="26"/>
      <c r="B19" s="27"/>
      <c r="C19" s="27"/>
      <c r="D19" s="27"/>
      <c r="E19" s="27"/>
      <c r="F19" s="27"/>
      <c r="G19" s="27"/>
      <c r="H19" s="28"/>
    </row>
  </sheetData>
  <sheetProtection/>
  <mergeCells count="12">
    <mergeCell ref="A1:H1"/>
    <mergeCell ref="A2:H2"/>
    <mergeCell ref="A18:H18"/>
    <mergeCell ref="A19:H19"/>
    <mergeCell ref="A3:A5"/>
    <mergeCell ref="A6:A10"/>
    <mergeCell ref="A11:A12"/>
    <mergeCell ref="A13:A15"/>
    <mergeCell ref="B3:B5"/>
    <mergeCell ref="C3:C5"/>
    <mergeCell ref="H3:H4"/>
    <mergeCell ref="D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名山胜水</cp:lastModifiedBy>
  <cp:lastPrinted>2021-01-12T01:23:45Z</cp:lastPrinted>
  <dcterms:created xsi:type="dcterms:W3CDTF">2021-01-11T08:08:33Z</dcterms:created>
  <dcterms:modified xsi:type="dcterms:W3CDTF">2023-01-16T01:48:13Z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740154E1DF6C4E88AC0529C7DD2FB7E0</vt:lpwstr>
  </property>
  <property fmtid="{D5CDD505-2E9C-101B-9397-08002B2CF9AE}" pid="4" name="KSOProductBuildV">
    <vt:lpwstr>2052-11.1.0.12980</vt:lpwstr>
  </property>
</Properties>
</file>