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补贴表" sheetId="1" r:id="rId1"/>
  </sheets>
  <definedNames>
    <definedName name="_xlnm.Print_Titles" localSheetId="0">'补贴表'!$1:$2</definedName>
  </definedNames>
  <calcPr fullCalcOnLoad="1"/>
</workbook>
</file>

<file path=xl/sharedStrings.xml><?xml version="1.0" encoding="utf-8"?>
<sst xmlns="http://schemas.openxmlformats.org/spreadsheetml/2006/main" count="114" uniqueCount="95">
  <si>
    <t>2022年沙县区商品有机肥示范推广项目补贴表</t>
  </si>
  <si>
    <t>序号</t>
  </si>
  <si>
    <t>乡镇</t>
  </si>
  <si>
    <t>申请单位</t>
  </si>
  <si>
    <t>种植作物种类</t>
  </si>
  <si>
    <t>补助面积（亩）</t>
  </si>
  <si>
    <t>补贴金额（元）</t>
  </si>
  <si>
    <t>一、</t>
  </si>
  <si>
    <t>高桥</t>
  </si>
  <si>
    <t>沙县高桥镇绿缘果蔬农民专业合作社</t>
  </si>
  <si>
    <t>槟榔芋、莴苣</t>
  </si>
  <si>
    <t>沙县金穗生态果蔬种植专业合作社</t>
  </si>
  <si>
    <t>特早蜜</t>
  </si>
  <si>
    <t>沙县高桥新坡野田家庭农场</t>
  </si>
  <si>
    <t>槟榔芋、花菜</t>
  </si>
  <si>
    <t>沙县高桥宜辉家庭农场</t>
  </si>
  <si>
    <t>沙县高桥镇姜吉圣家庭农场</t>
  </si>
  <si>
    <t>花菜</t>
  </si>
  <si>
    <t>三明市沙县区高桥镇桃海家庭农场</t>
  </si>
  <si>
    <t>大豆</t>
  </si>
  <si>
    <t>沙县高桥海泉家庭农场</t>
  </si>
  <si>
    <t>甜玉米</t>
  </si>
  <si>
    <t>柑桔</t>
  </si>
  <si>
    <t>沙县高桥顺心家庭农场</t>
  </si>
  <si>
    <t>芦柑、柚</t>
  </si>
  <si>
    <t>沙县高桥吴永山家庭农场</t>
  </si>
  <si>
    <t>槟榔芋</t>
  </si>
  <si>
    <t>沙县高桥火明家庭农场</t>
  </si>
  <si>
    <t>二、</t>
  </si>
  <si>
    <t>夏茂</t>
  </si>
  <si>
    <t>沙县禄华种植专业合作社</t>
  </si>
  <si>
    <t>果树</t>
  </si>
  <si>
    <t>沙县夏茂月邦绿禽家庭生态养殖农场</t>
  </si>
  <si>
    <t>柑橘</t>
  </si>
  <si>
    <t>槟榔芋、莴苣、西瓜</t>
  </si>
  <si>
    <t>三</t>
  </si>
  <si>
    <t>虬江</t>
  </si>
  <si>
    <t>沙县火旺家庭农场</t>
  </si>
  <si>
    <t>水果</t>
  </si>
  <si>
    <t>沙县永生家庭农场</t>
  </si>
  <si>
    <t>蔬菜</t>
  </si>
  <si>
    <t>沙县建林家庭农场</t>
  </si>
  <si>
    <t>沙县益康生态农业专业合作社</t>
  </si>
  <si>
    <t>蔬菜、果树</t>
  </si>
  <si>
    <t>三明市沙县区缘来是你种植家庭农场</t>
  </si>
  <si>
    <t>草莓</t>
  </si>
  <si>
    <t>三明裕禾园农业科技有限公司</t>
  </si>
  <si>
    <t>南瓜</t>
  </si>
  <si>
    <t>三明市沙县区联骥家庭农场</t>
  </si>
  <si>
    <t>沙县成接家庭农场</t>
  </si>
  <si>
    <t>三明市沙县润丰园农业合作社</t>
  </si>
  <si>
    <t>柑橘、大豆</t>
  </si>
  <si>
    <t>四</t>
  </si>
  <si>
    <t>郑湖</t>
  </si>
  <si>
    <t>魏克汉</t>
  </si>
  <si>
    <t>柿子</t>
  </si>
  <si>
    <t>魏基灯</t>
  </si>
  <si>
    <t>陈兆城</t>
  </si>
  <si>
    <t>沙县郑湖安旺家庭农场</t>
  </si>
  <si>
    <t>沙县郑湖优源家庭农场</t>
  </si>
  <si>
    <t>瓜果、蔬菜</t>
  </si>
  <si>
    <t>沙县郑湖乡郑金泉家庭农场</t>
  </si>
  <si>
    <t>特早密</t>
  </si>
  <si>
    <t>五</t>
  </si>
  <si>
    <t>凤岗</t>
  </si>
  <si>
    <t>福建省沙县山富企业有限公司</t>
  </si>
  <si>
    <t>茶叶</t>
  </si>
  <si>
    <t>沙县大地飞歌家庭农场</t>
  </si>
  <si>
    <t>吴光钧</t>
  </si>
  <si>
    <t>脐橙</t>
  </si>
  <si>
    <t>六</t>
  </si>
  <si>
    <t>南霞</t>
  </si>
  <si>
    <t>沙县绿优金柑种植专业合作社</t>
  </si>
  <si>
    <t>金柑</t>
  </si>
  <si>
    <t>沙县南霞乡式诚家庭农场</t>
  </si>
  <si>
    <t>桔柚、芦柑</t>
  </si>
  <si>
    <t>沙县福泽柑橘专业合作社</t>
  </si>
  <si>
    <t>七</t>
  </si>
  <si>
    <t>大洛</t>
  </si>
  <si>
    <t>沙县大洛御园蔬菜种植专业合作社</t>
  </si>
  <si>
    <t>白萝卜</t>
  </si>
  <si>
    <t>沙县乐农农业专业合作社</t>
  </si>
  <si>
    <t>沙县联清家庭农场</t>
  </si>
  <si>
    <t xml:space="preserve">沙县大洛茶果家庭农场 </t>
  </si>
  <si>
    <t>沙县林合金家庭农场</t>
  </si>
  <si>
    <t>八</t>
  </si>
  <si>
    <t>富口</t>
  </si>
  <si>
    <t>陈光华</t>
  </si>
  <si>
    <t>花菜、萝卜</t>
  </si>
  <si>
    <t>陈仁桐</t>
  </si>
  <si>
    <t>吴绍梨</t>
  </si>
  <si>
    <t>西瓜</t>
  </si>
  <si>
    <t>李艳全</t>
  </si>
  <si>
    <t>玉米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</si>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</sst>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方正仿宋简体"/>
      <family val="0"/>
    </font>
    <font>
      <sz val="14"/>
      <name val="宋体"/>
      <family val="0"/>
    </font>
    <font>
      <b/>
      <sz val="16"/>
      <name val="方正仿宋简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8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pane xSplit="22815" topLeftCell="K1" activePane="topLeft" state="split"/>
      <selection pane="topLeft" activeCell="C2" sqref="C2"/>
      <selection pane="topRight" activeCell="A7" sqref="A7"/>
    </sheetView>
  </sheetViews>
  <sheetFormatPr defaultColWidth="9.00390625" defaultRowHeight="14.25"/>
  <cols>
    <col min="1" max="1" width="7.125" style="1" customWidth="1"/>
    <col min="2" max="2" width="7.75390625" style="2" customWidth="1"/>
    <col min="3" max="3" width="24.00390625" style="3" customWidth="1"/>
    <col min="4" max="4" width="15.625" style="4" customWidth="1"/>
    <col min="5" max="5" width="10.375" style="5" customWidth="1"/>
    <col min="6" max="6" width="12.00390625" style="6" customWidth="1"/>
    <col min="7" max="16384" width="9.00390625" style="2" customWidth="1"/>
  </cols>
  <sheetData>
    <row r="1" spans="1:6" ht="42.75" customHeight="1">
      <c r="A1" s="27" t="s">
        <v>0</v>
      </c>
      <c r="B1" s="28"/>
      <c r="C1" s="28"/>
      <c r="D1" s="28"/>
      <c r="E1" s="28"/>
      <c r="F1" s="29"/>
    </row>
    <row r="2" spans="1:6" ht="37.5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30.75" customHeight="1">
      <c r="A3" s="9" t="s">
        <v>7</v>
      </c>
      <c r="B3" s="9" t="s">
        <v>8</v>
      </c>
      <c r="C3" s="10"/>
      <c r="D3" s="10"/>
      <c r="E3" s="10">
        <f>SUM(E4:E14)</f>
        <v>2492</v>
      </c>
      <c r="F3" s="10">
        <f>SUM(F4:F14)</f>
        <v>249200</v>
      </c>
    </row>
    <row r="4" spans="1:6" ht="30.75" customHeight="1">
      <c r="A4" s="11">
        <v>1</v>
      </c>
      <c r="B4" s="12"/>
      <c r="C4" s="13" t="s">
        <v>9</v>
      </c>
      <c r="D4" s="14" t="s">
        <v>10</v>
      </c>
      <c r="E4" s="15">
        <v>550</v>
      </c>
      <c r="F4" s="16">
        <f aca="true" t="shared" si="0" ref="F4:F55">E4*100</f>
        <v>55000</v>
      </c>
    </row>
    <row r="5" spans="1:6" ht="30.75" customHeight="1">
      <c r="A5" s="11">
        <v>2</v>
      </c>
      <c r="B5" s="12"/>
      <c r="C5" s="17" t="s">
        <v>11</v>
      </c>
      <c r="D5" s="14" t="s">
        <v>12</v>
      </c>
      <c r="E5" s="15">
        <v>150</v>
      </c>
      <c r="F5" s="16">
        <f t="shared" si="0"/>
        <v>15000</v>
      </c>
    </row>
    <row r="6" spans="1:6" ht="30.75" customHeight="1">
      <c r="A6" s="11">
        <v>3</v>
      </c>
      <c r="B6" s="11"/>
      <c r="C6" s="13" t="s">
        <v>13</v>
      </c>
      <c r="D6" s="14" t="s">
        <v>14</v>
      </c>
      <c r="E6" s="15">
        <v>146</v>
      </c>
      <c r="F6" s="16">
        <f t="shared" si="0"/>
        <v>14600</v>
      </c>
    </row>
    <row r="7" spans="1:6" ht="30.75" customHeight="1">
      <c r="A7" s="11">
        <v>4</v>
      </c>
      <c r="B7" s="11"/>
      <c r="C7" s="13" t="s">
        <v>15</v>
      </c>
      <c r="D7" s="14" t="s">
        <v>10</v>
      </c>
      <c r="E7" s="30">
        <v>610</v>
      </c>
      <c r="F7" s="16">
        <f t="shared" si="0"/>
        <v>61000</v>
      </c>
    </row>
    <row r="8" spans="1:6" ht="30.75" customHeight="1">
      <c r="A8" s="15">
        <v>5</v>
      </c>
      <c r="B8" s="12"/>
      <c r="C8" s="17" t="s">
        <v>16</v>
      </c>
      <c r="D8" s="14" t="s">
        <v>17</v>
      </c>
      <c r="E8" s="30">
        <v>151</v>
      </c>
      <c r="F8" s="16">
        <f t="shared" si="0"/>
        <v>15100</v>
      </c>
    </row>
    <row r="9" spans="1:6" ht="30.75" customHeight="1">
      <c r="A9" s="15">
        <v>6</v>
      </c>
      <c r="B9" s="12"/>
      <c r="C9" s="17" t="s">
        <v>18</v>
      </c>
      <c r="D9" s="17" t="s">
        <v>19</v>
      </c>
      <c r="E9" s="15">
        <v>40</v>
      </c>
      <c r="F9" s="16">
        <f t="shared" si="0"/>
        <v>4000</v>
      </c>
    </row>
    <row r="10" spans="1:6" ht="30.75" customHeight="1">
      <c r="A10" s="15">
        <v>7</v>
      </c>
      <c r="B10" s="12"/>
      <c r="C10" s="17" t="s">
        <v>20</v>
      </c>
      <c r="D10" s="14" t="s">
        <v>21</v>
      </c>
      <c r="E10" s="17">
        <v>224</v>
      </c>
      <c r="F10" s="16">
        <f t="shared" si="0"/>
        <v>22400</v>
      </c>
    </row>
    <row r="11" spans="1:6" ht="30.75" customHeight="1">
      <c r="A11" s="15">
        <v>8</v>
      </c>
      <c r="B11" s="12"/>
      <c r="C11" s="13" t="s">
        <v>9</v>
      </c>
      <c r="D11" s="18" t="s">
        <v>22</v>
      </c>
      <c r="E11" s="13">
        <v>305</v>
      </c>
      <c r="F11" s="16">
        <f t="shared" si="0"/>
        <v>30500</v>
      </c>
    </row>
    <row r="12" spans="1:6" ht="30.75" customHeight="1">
      <c r="A12" s="15">
        <v>9</v>
      </c>
      <c r="B12" s="12"/>
      <c r="C12" s="17" t="s">
        <v>23</v>
      </c>
      <c r="D12" s="18" t="s">
        <v>24</v>
      </c>
      <c r="E12" s="17">
        <v>60</v>
      </c>
      <c r="F12" s="16">
        <f t="shared" si="0"/>
        <v>6000</v>
      </c>
    </row>
    <row r="13" spans="1:6" ht="30.75" customHeight="1">
      <c r="A13" s="15">
        <v>10</v>
      </c>
      <c r="B13" s="12"/>
      <c r="C13" s="17" t="s">
        <v>25</v>
      </c>
      <c r="D13" s="18" t="s">
        <v>26</v>
      </c>
      <c r="E13" s="13">
        <v>60</v>
      </c>
      <c r="F13" s="16">
        <f t="shared" si="0"/>
        <v>6000</v>
      </c>
    </row>
    <row r="14" spans="1:6" ht="30.75" customHeight="1">
      <c r="A14" s="15">
        <v>11</v>
      </c>
      <c r="B14" s="12"/>
      <c r="C14" s="17" t="s">
        <v>27</v>
      </c>
      <c r="D14" s="14" t="s">
        <v>26</v>
      </c>
      <c r="E14" s="30">
        <v>196</v>
      </c>
      <c r="F14" s="16">
        <f t="shared" si="0"/>
        <v>19600</v>
      </c>
    </row>
    <row r="15" spans="1:6" ht="30.75" customHeight="1">
      <c r="A15" s="19" t="s">
        <v>28</v>
      </c>
      <c r="B15" s="20" t="s">
        <v>29</v>
      </c>
      <c r="C15" s="21"/>
      <c r="D15" s="17"/>
      <c r="E15" s="21">
        <f>SUM(E16:E18)</f>
        <v>1188</v>
      </c>
      <c r="F15" s="16">
        <f t="shared" si="0"/>
        <v>118800</v>
      </c>
    </row>
    <row r="16" spans="1:6" ht="30.75" customHeight="1">
      <c r="A16" s="11">
        <v>12</v>
      </c>
      <c r="B16" s="11"/>
      <c r="C16" s="13" t="s">
        <v>30</v>
      </c>
      <c r="D16" s="13" t="s">
        <v>31</v>
      </c>
      <c r="E16" s="13">
        <v>300</v>
      </c>
      <c r="F16" s="16">
        <f t="shared" si="0"/>
        <v>30000</v>
      </c>
    </row>
    <row r="17" spans="1:6" ht="30.75" customHeight="1">
      <c r="A17" s="15">
        <v>13</v>
      </c>
      <c r="B17" s="12"/>
      <c r="C17" s="17" t="s">
        <v>32</v>
      </c>
      <c r="D17" s="17" t="s">
        <v>33</v>
      </c>
      <c r="E17" s="17">
        <v>150</v>
      </c>
      <c r="F17" s="16">
        <f t="shared" si="0"/>
        <v>15000</v>
      </c>
    </row>
    <row r="18" spans="1:6" ht="30.75" customHeight="1">
      <c r="A18" s="11">
        <v>14</v>
      </c>
      <c r="B18" s="11"/>
      <c r="C18" s="13" t="s">
        <v>9</v>
      </c>
      <c r="D18" s="13" t="s">
        <v>34</v>
      </c>
      <c r="E18" s="11">
        <v>738</v>
      </c>
      <c r="F18" s="16">
        <f t="shared" si="0"/>
        <v>73800</v>
      </c>
    </row>
    <row r="19" spans="1:6" ht="30.75" customHeight="1">
      <c r="A19" s="20" t="s">
        <v>35</v>
      </c>
      <c r="B19" s="20" t="s">
        <v>36</v>
      </c>
      <c r="C19" s="10"/>
      <c r="D19" s="11"/>
      <c r="E19" s="9">
        <f>SUM(E20:E28)</f>
        <v>912</v>
      </c>
      <c r="F19" s="16">
        <f t="shared" si="0"/>
        <v>91200</v>
      </c>
    </row>
    <row r="20" spans="1:6" ht="30.75" customHeight="1">
      <c r="A20" s="15">
        <v>15</v>
      </c>
      <c r="B20" s="15"/>
      <c r="C20" s="13" t="s">
        <v>37</v>
      </c>
      <c r="D20" s="13" t="s">
        <v>38</v>
      </c>
      <c r="E20" s="13">
        <v>62</v>
      </c>
      <c r="F20" s="16">
        <f t="shared" si="0"/>
        <v>6200</v>
      </c>
    </row>
    <row r="21" spans="1:6" ht="30.75" customHeight="1">
      <c r="A21" s="15">
        <v>16</v>
      </c>
      <c r="B21" s="15"/>
      <c r="C21" s="13" t="s">
        <v>39</v>
      </c>
      <c r="D21" s="13" t="s">
        <v>40</v>
      </c>
      <c r="E21" s="13">
        <v>53</v>
      </c>
      <c r="F21" s="16">
        <f t="shared" si="0"/>
        <v>5300</v>
      </c>
    </row>
    <row r="22" spans="1:6" ht="30.75" customHeight="1">
      <c r="A22" s="15">
        <v>17</v>
      </c>
      <c r="B22" s="15"/>
      <c r="C22" s="13" t="s">
        <v>41</v>
      </c>
      <c r="D22" s="13" t="s">
        <v>40</v>
      </c>
      <c r="E22" s="13">
        <v>142</v>
      </c>
      <c r="F22" s="16">
        <f t="shared" si="0"/>
        <v>14200</v>
      </c>
    </row>
    <row r="23" spans="1:6" ht="30.75" customHeight="1">
      <c r="A23" s="15">
        <v>18</v>
      </c>
      <c r="B23" s="15"/>
      <c r="C23" s="13" t="s">
        <v>42</v>
      </c>
      <c r="D23" s="13" t="s">
        <v>43</v>
      </c>
      <c r="E23" s="13">
        <v>161</v>
      </c>
      <c r="F23" s="16">
        <f t="shared" si="0"/>
        <v>16100</v>
      </c>
    </row>
    <row r="24" spans="1:6" ht="30.75" customHeight="1">
      <c r="A24" s="15">
        <v>19</v>
      </c>
      <c r="B24" s="15"/>
      <c r="C24" s="13" t="s">
        <v>44</v>
      </c>
      <c r="D24" s="13" t="s">
        <v>45</v>
      </c>
      <c r="E24" s="13">
        <v>7</v>
      </c>
      <c r="F24" s="16">
        <f t="shared" si="0"/>
        <v>700</v>
      </c>
    </row>
    <row r="25" spans="1:6" ht="30.75" customHeight="1">
      <c r="A25" s="15">
        <v>20</v>
      </c>
      <c r="B25" s="15"/>
      <c r="C25" s="13" t="s">
        <v>46</v>
      </c>
      <c r="D25" s="13" t="s">
        <v>47</v>
      </c>
      <c r="E25" s="13">
        <v>70</v>
      </c>
      <c r="F25" s="16">
        <f t="shared" si="0"/>
        <v>7000</v>
      </c>
    </row>
    <row r="26" spans="1:6" ht="30.75" customHeight="1">
      <c r="A26" s="15">
        <v>21</v>
      </c>
      <c r="B26" s="15"/>
      <c r="C26" s="13" t="s">
        <v>48</v>
      </c>
      <c r="D26" s="13" t="s">
        <v>19</v>
      </c>
      <c r="E26" s="13">
        <v>37</v>
      </c>
      <c r="F26" s="16">
        <f t="shared" si="0"/>
        <v>3700</v>
      </c>
    </row>
    <row r="27" spans="1:6" ht="30.75" customHeight="1">
      <c r="A27" s="15">
        <v>22</v>
      </c>
      <c r="B27" s="15"/>
      <c r="C27" s="13" t="s">
        <v>49</v>
      </c>
      <c r="D27" s="13" t="s">
        <v>40</v>
      </c>
      <c r="E27" s="13">
        <v>180</v>
      </c>
      <c r="F27" s="16">
        <f t="shared" si="0"/>
        <v>18000</v>
      </c>
    </row>
    <row r="28" spans="1:6" ht="30.75" customHeight="1">
      <c r="A28" s="15">
        <v>23</v>
      </c>
      <c r="B28" s="15"/>
      <c r="C28" s="13" t="s">
        <v>50</v>
      </c>
      <c r="D28" s="13" t="s">
        <v>51</v>
      </c>
      <c r="E28" s="13">
        <v>200</v>
      </c>
      <c r="F28" s="16">
        <f t="shared" si="0"/>
        <v>20000</v>
      </c>
    </row>
    <row r="29" spans="1:6" ht="30.75" customHeight="1">
      <c r="A29" s="19" t="s">
        <v>52</v>
      </c>
      <c r="B29" s="19" t="s">
        <v>53</v>
      </c>
      <c r="C29" s="10"/>
      <c r="D29" s="10"/>
      <c r="E29" s="10">
        <f>SUM(E30:E35)</f>
        <v>310</v>
      </c>
      <c r="F29" s="16">
        <f t="shared" si="0"/>
        <v>31000</v>
      </c>
    </row>
    <row r="30" spans="1:6" ht="30.75" customHeight="1">
      <c r="A30" s="15">
        <v>24</v>
      </c>
      <c r="B30" s="15"/>
      <c r="C30" s="13" t="s">
        <v>54</v>
      </c>
      <c r="D30" s="13" t="s">
        <v>55</v>
      </c>
      <c r="E30" s="13">
        <v>58</v>
      </c>
      <c r="F30" s="16">
        <f t="shared" si="0"/>
        <v>5800</v>
      </c>
    </row>
    <row r="31" spans="1:6" ht="30.75" customHeight="1">
      <c r="A31" s="15">
        <v>25</v>
      </c>
      <c r="B31" s="15"/>
      <c r="C31" s="13" t="s">
        <v>56</v>
      </c>
      <c r="D31" s="13" t="s">
        <v>55</v>
      </c>
      <c r="E31" s="13">
        <v>50</v>
      </c>
      <c r="F31" s="16">
        <f t="shared" si="0"/>
        <v>5000</v>
      </c>
    </row>
    <row r="32" spans="1:6" ht="30.75" customHeight="1">
      <c r="A32" s="15">
        <v>26</v>
      </c>
      <c r="B32" s="15"/>
      <c r="C32" s="13" t="s">
        <v>57</v>
      </c>
      <c r="D32" s="13" t="s">
        <v>55</v>
      </c>
      <c r="E32" s="13">
        <v>60</v>
      </c>
      <c r="F32" s="16">
        <f t="shared" si="0"/>
        <v>6000</v>
      </c>
    </row>
    <row r="33" spans="1:6" ht="30.75" customHeight="1">
      <c r="A33" s="15">
        <v>27</v>
      </c>
      <c r="B33" s="15"/>
      <c r="C33" s="13" t="s">
        <v>58</v>
      </c>
      <c r="D33" s="13" t="s">
        <v>55</v>
      </c>
      <c r="E33" s="11">
        <v>52</v>
      </c>
      <c r="F33" s="16">
        <f t="shared" si="0"/>
        <v>5200</v>
      </c>
    </row>
    <row r="34" spans="1:6" ht="30.75" customHeight="1">
      <c r="A34" s="15">
        <v>28</v>
      </c>
      <c r="B34" s="15"/>
      <c r="C34" s="13" t="s">
        <v>59</v>
      </c>
      <c r="D34" s="13" t="s">
        <v>60</v>
      </c>
      <c r="E34" s="13">
        <v>30</v>
      </c>
      <c r="F34" s="16">
        <f t="shared" si="0"/>
        <v>3000</v>
      </c>
    </row>
    <row r="35" spans="1:6" ht="30.75" customHeight="1">
      <c r="A35" s="15">
        <v>29</v>
      </c>
      <c r="B35" s="15"/>
      <c r="C35" s="13" t="s">
        <v>61</v>
      </c>
      <c r="D35" s="13" t="s">
        <v>62</v>
      </c>
      <c r="E35" s="13">
        <v>60</v>
      </c>
      <c r="F35" s="16">
        <f t="shared" si="0"/>
        <v>6000</v>
      </c>
    </row>
    <row r="36" spans="1:6" ht="30.75" customHeight="1">
      <c r="A36" s="19" t="s">
        <v>63</v>
      </c>
      <c r="B36" s="20" t="s">
        <v>64</v>
      </c>
      <c r="C36" s="10"/>
      <c r="D36" s="11"/>
      <c r="E36" s="9">
        <f>SUM(E37:E39)</f>
        <v>730</v>
      </c>
      <c r="F36" s="16">
        <f t="shared" si="0"/>
        <v>73000</v>
      </c>
    </row>
    <row r="37" spans="1:6" ht="30.75" customHeight="1">
      <c r="A37" s="15">
        <v>30</v>
      </c>
      <c r="B37" s="15"/>
      <c r="C37" s="13" t="s">
        <v>65</v>
      </c>
      <c r="D37" s="13" t="s">
        <v>66</v>
      </c>
      <c r="E37" s="13">
        <v>500</v>
      </c>
      <c r="F37" s="16">
        <f t="shared" si="0"/>
        <v>50000</v>
      </c>
    </row>
    <row r="38" spans="1:6" ht="30.75" customHeight="1">
      <c r="A38" s="15">
        <v>31</v>
      </c>
      <c r="B38" s="12"/>
      <c r="C38" s="13" t="s">
        <v>67</v>
      </c>
      <c r="D38" s="11" t="s">
        <v>33</v>
      </c>
      <c r="E38" s="11">
        <v>103</v>
      </c>
      <c r="F38" s="16">
        <f t="shared" si="0"/>
        <v>10300</v>
      </c>
    </row>
    <row r="39" spans="1:6" ht="30.75" customHeight="1">
      <c r="A39" s="15">
        <v>32</v>
      </c>
      <c r="B39" s="12"/>
      <c r="C39" s="13" t="s">
        <v>68</v>
      </c>
      <c r="D39" s="11" t="s">
        <v>69</v>
      </c>
      <c r="E39" s="11">
        <v>127</v>
      </c>
      <c r="F39" s="16">
        <f t="shared" si="0"/>
        <v>12700</v>
      </c>
    </row>
    <row r="40" spans="1:6" ht="30.75" customHeight="1">
      <c r="A40" s="19" t="s">
        <v>70</v>
      </c>
      <c r="B40" s="20" t="s">
        <v>71</v>
      </c>
      <c r="C40" s="10"/>
      <c r="D40" s="11"/>
      <c r="E40" s="9">
        <f>SUM(E41:E43)</f>
        <v>622</v>
      </c>
      <c r="F40" s="16">
        <f t="shared" si="0"/>
        <v>62200</v>
      </c>
    </row>
    <row r="41" spans="1:6" ht="30.75" customHeight="1">
      <c r="A41" s="15">
        <v>33</v>
      </c>
      <c r="B41" s="12"/>
      <c r="C41" s="13" t="s">
        <v>72</v>
      </c>
      <c r="D41" s="11" t="s">
        <v>73</v>
      </c>
      <c r="E41" s="11">
        <v>180</v>
      </c>
      <c r="F41" s="16">
        <f t="shared" si="0"/>
        <v>18000</v>
      </c>
    </row>
    <row r="42" spans="1:6" ht="30.75" customHeight="1">
      <c r="A42" s="15">
        <v>34</v>
      </c>
      <c r="B42" s="12"/>
      <c r="C42" s="13" t="s">
        <v>74</v>
      </c>
      <c r="D42" s="11" t="s">
        <v>75</v>
      </c>
      <c r="E42" s="11">
        <v>240</v>
      </c>
      <c r="F42" s="16">
        <f t="shared" si="0"/>
        <v>24000</v>
      </c>
    </row>
    <row r="43" spans="1:6" ht="30.75" customHeight="1">
      <c r="A43" s="15">
        <v>35</v>
      </c>
      <c r="B43" s="12"/>
      <c r="C43" s="13" t="s">
        <v>76</v>
      </c>
      <c r="D43" s="11" t="s">
        <v>33</v>
      </c>
      <c r="E43" s="11">
        <v>202</v>
      </c>
      <c r="F43" s="16">
        <f t="shared" si="0"/>
        <v>20200</v>
      </c>
    </row>
    <row r="44" spans="1:6" ht="30.75" customHeight="1">
      <c r="A44" s="22" t="s">
        <v>77</v>
      </c>
      <c r="B44" s="23" t="s">
        <v>78</v>
      </c>
      <c r="C44" s="24"/>
      <c r="D44" s="11"/>
      <c r="E44" s="25">
        <f>SUM(E45:E49)</f>
        <v>579.86</v>
      </c>
      <c r="F44" s="16">
        <f t="shared" si="0"/>
        <v>57986</v>
      </c>
    </row>
    <row r="45" spans="1:6" ht="30.75" customHeight="1">
      <c r="A45" s="15">
        <v>36</v>
      </c>
      <c r="B45" s="12"/>
      <c r="C45" s="13" t="s">
        <v>79</v>
      </c>
      <c r="D45" s="11" t="s">
        <v>80</v>
      </c>
      <c r="E45" s="11">
        <v>200</v>
      </c>
      <c r="F45" s="16">
        <f t="shared" si="0"/>
        <v>20000</v>
      </c>
    </row>
    <row r="46" spans="1:6" ht="30.75" customHeight="1">
      <c r="A46" s="15">
        <v>37</v>
      </c>
      <c r="B46" s="12"/>
      <c r="C46" s="13" t="s">
        <v>81</v>
      </c>
      <c r="D46" s="11" t="s">
        <v>22</v>
      </c>
      <c r="E46" s="11">
        <v>120</v>
      </c>
      <c r="F46" s="16">
        <f t="shared" si="0"/>
        <v>12000</v>
      </c>
    </row>
    <row r="47" spans="1:6" ht="30.75" customHeight="1">
      <c r="A47" s="15">
        <v>38</v>
      </c>
      <c r="B47" s="12"/>
      <c r="C47" s="13" t="s">
        <v>82</v>
      </c>
      <c r="D47" s="11" t="s">
        <v>22</v>
      </c>
      <c r="E47" s="11">
        <v>108</v>
      </c>
      <c r="F47" s="16">
        <f t="shared" si="0"/>
        <v>10800</v>
      </c>
    </row>
    <row r="48" spans="1:6" ht="30.75" customHeight="1">
      <c r="A48" s="15">
        <v>39</v>
      </c>
      <c r="B48" s="12"/>
      <c r="C48" s="13" t="s">
        <v>83</v>
      </c>
      <c r="D48" s="11" t="s">
        <v>22</v>
      </c>
      <c r="E48" s="11">
        <v>100</v>
      </c>
      <c r="F48" s="16">
        <f t="shared" si="0"/>
        <v>10000</v>
      </c>
    </row>
    <row r="49" spans="1:6" ht="30.75" customHeight="1">
      <c r="A49" s="15">
        <v>40</v>
      </c>
      <c r="B49" s="12"/>
      <c r="C49" s="13" t="s">
        <v>84</v>
      </c>
      <c r="D49" s="11" t="s">
        <v>22</v>
      </c>
      <c r="E49" s="11">
        <v>51.86</v>
      </c>
      <c r="F49" s="16">
        <f t="shared" si="0"/>
        <v>5186</v>
      </c>
    </row>
    <row r="50" spans="1:6" ht="30.75" customHeight="1">
      <c r="A50" s="19" t="s">
        <v>85</v>
      </c>
      <c r="B50" s="19" t="s">
        <v>86</v>
      </c>
      <c r="C50" s="10"/>
      <c r="D50" s="13"/>
      <c r="E50" s="10">
        <f>SUM(E51:E55)</f>
        <v>230.49</v>
      </c>
      <c r="F50" s="16">
        <f t="shared" si="0"/>
        <v>23049</v>
      </c>
    </row>
    <row r="51" spans="1:6" ht="30.75" customHeight="1">
      <c r="A51" s="15">
        <v>41</v>
      </c>
      <c r="B51" s="15"/>
      <c r="C51" s="13" t="s">
        <v>87</v>
      </c>
      <c r="D51" s="13" t="s">
        <v>88</v>
      </c>
      <c r="E51" s="13">
        <v>22.48</v>
      </c>
      <c r="F51" s="16">
        <f t="shared" si="0"/>
        <v>2248</v>
      </c>
    </row>
    <row r="52" spans="1:6" ht="30.75" customHeight="1">
      <c r="A52" s="15">
        <v>42</v>
      </c>
      <c r="B52" s="15"/>
      <c r="C52" s="13" t="s">
        <v>89</v>
      </c>
      <c r="D52" s="13" t="s">
        <v>22</v>
      </c>
      <c r="E52" s="13">
        <v>60</v>
      </c>
      <c r="F52" s="16">
        <f t="shared" si="0"/>
        <v>6000</v>
      </c>
    </row>
    <row r="53" spans="1:6" ht="30.75" customHeight="1">
      <c r="A53" s="15">
        <v>43</v>
      </c>
      <c r="B53" s="15"/>
      <c r="C53" s="13" t="s">
        <v>90</v>
      </c>
      <c r="D53" s="13" t="s">
        <v>91</v>
      </c>
      <c r="E53" s="13">
        <v>46.8</v>
      </c>
      <c r="F53" s="16">
        <f t="shared" si="0"/>
        <v>4680</v>
      </c>
    </row>
    <row r="54" spans="1:6" ht="30.75" customHeight="1">
      <c r="A54" s="15">
        <v>44</v>
      </c>
      <c r="B54" s="15"/>
      <c r="C54" s="13" t="s">
        <v>92</v>
      </c>
      <c r="D54" s="13" t="s">
        <v>93</v>
      </c>
      <c r="E54" s="13">
        <v>16.21</v>
      </c>
      <c r="F54" s="16">
        <f t="shared" si="0"/>
        <v>1621</v>
      </c>
    </row>
    <row r="55" spans="1:6" ht="30.75" customHeight="1">
      <c r="A55" s="15">
        <v>45</v>
      </c>
      <c r="B55" s="15"/>
      <c r="C55" s="13" t="s">
        <v>9</v>
      </c>
      <c r="D55" s="13" t="s">
        <v>26</v>
      </c>
      <c r="E55" s="13">
        <v>85</v>
      </c>
      <c r="F55" s="16">
        <f t="shared" si="0"/>
        <v>8500</v>
      </c>
    </row>
    <row r="56" spans="1:6" ht="30.75" customHeight="1">
      <c r="A56" s="12" t="s">
        <v>94</v>
      </c>
      <c r="B56" s="12"/>
      <c r="C56" s="13"/>
      <c r="D56" s="26"/>
      <c r="E56" s="11">
        <f>E3+E15+E19+E29+E36+E40+E44+E50</f>
        <v>7064.349999999999</v>
      </c>
      <c r="F56" s="11">
        <f>F3+F15+F19+F29+F36+F40+F44+F50</f>
        <v>706435</v>
      </c>
    </row>
  </sheetData>
  <sheetProtection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2020-12-01T14:48:28Z</cp:lastPrinted>
  <dcterms:created xsi:type="dcterms:W3CDTF">2018-07-16T00:56:44Z</dcterms:created>
  <dcterms:modified xsi:type="dcterms:W3CDTF">2023-02-23T07:50:46Z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901D5EE7F176493396AF34B1184F03CB</vt:lpwstr>
  </property>
</Properties>
</file>