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2" sheetId="2" r:id="rId1"/>
    <sheet name="Sheet3" sheetId="3" r:id="rId2"/>
  </sheets>
  <externalReferences>
    <externalReference r:id="rId3"/>
  </externalReferences>
  <definedNames>
    <definedName name="_xlnm._FilterDatabase" localSheetId="0" hidden="1">Sheet2!$A$1:$O$629</definedName>
  </definedNames>
  <calcPr calcId="144525" concurrentCalc="0"/>
</workbook>
</file>

<file path=xl/comments1.xml><?xml version="1.0" encoding="utf-8"?>
<comments xmlns="http://schemas.openxmlformats.org/spreadsheetml/2006/main">
  <authors>
    <author>zlb</author>
  </authors>
  <commentList>
    <comment ref="J222" authorId="0">
      <text>
        <r>
          <rPr>
            <b/>
            <sz val="9"/>
            <rFont val="宋体"/>
            <charset val="134"/>
          </rPr>
          <t>zlb:</t>
        </r>
        <r>
          <rPr>
            <sz val="9"/>
            <rFont val="宋体"/>
            <charset val="134"/>
          </rPr>
          <t xml:space="preserve">
网点原算错</t>
        </r>
      </text>
    </comment>
    <comment ref="K222" authorId="0">
      <text>
        <r>
          <rPr>
            <b/>
            <sz val="9"/>
            <rFont val="宋体"/>
            <charset val="134"/>
          </rPr>
          <t>zlb:</t>
        </r>
        <r>
          <rPr>
            <sz val="9"/>
            <rFont val="宋体"/>
            <charset val="134"/>
          </rPr>
          <t xml:space="preserve">
网点原算错</t>
        </r>
      </text>
    </comment>
    <comment ref="J563" authorId="0">
      <text>
        <r>
          <rPr>
            <b/>
            <sz val="9"/>
            <rFont val="宋体"/>
            <charset val="134"/>
          </rPr>
          <t>zlb:</t>
        </r>
        <r>
          <rPr>
            <sz val="9"/>
            <rFont val="宋体"/>
            <charset val="134"/>
          </rPr>
          <t xml:space="preserve">
网点原算错</t>
        </r>
      </text>
    </comment>
    <comment ref="K563" authorId="0">
      <text>
        <r>
          <rPr>
            <b/>
            <sz val="9"/>
            <rFont val="宋体"/>
            <charset val="134"/>
          </rPr>
          <t>zlb:</t>
        </r>
        <r>
          <rPr>
            <sz val="9"/>
            <rFont val="宋体"/>
            <charset val="134"/>
          </rPr>
          <t xml:space="preserve">
网点原算错</t>
        </r>
      </text>
    </comment>
  </commentList>
</comments>
</file>

<file path=xl/sharedStrings.xml><?xml version="1.0" encoding="utf-8"?>
<sst xmlns="http://schemas.openxmlformats.org/spreadsheetml/2006/main" count="3787" uniqueCount="927">
  <si>
    <t>2019年第二季度精准扶贫担保基金贴息明细表</t>
  </si>
  <si>
    <t>序号</t>
  </si>
  <si>
    <t>客户名称</t>
  </si>
  <si>
    <t>借据金额</t>
  </si>
  <si>
    <t>借款日</t>
  </si>
  <si>
    <t>到期日</t>
  </si>
  <si>
    <t>年限</t>
  </si>
  <si>
    <t>结息方式</t>
  </si>
  <si>
    <t>年利率(%)</t>
  </si>
  <si>
    <t>贴息利率(%)</t>
  </si>
  <si>
    <t>应收利息</t>
  </si>
  <si>
    <t>应贴息金额</t>
  </si>
  <si>
    <t>所属网点</t>
  </si>
  <si>
    <t>贷款用途</t>
  </si>
  <si>
    <t>备注</t>
  </si>
  <si>
    <t>黄兴土</t>
  </si>
  <si>
    <t>2017-09-12</t>
  </si>
  <si>
    <t>2019-09-11</t>
  </si>
  <si>
    <t>按季结息</t>
  </si>
  <si>
    <t xml:space="preserve">	903091601</t>
  </si>
  <si>
    <t xml:space="preserve">	高桥支行</t>
  </si>
  <si>
    <t>林水法</t>
  </si>
  <si>
    <t>2017-11-29</t>
  </si>
  <si>
    <t>2020-11-27</t>
  </si>
  <si>
    <t xml:space="preserve">	903091701</t>
  </si>
  <si>
    <t xml:space="preserve">	夏茂支行</t>
  </si>
  <si>
    <t>林家增</t>
  </si>
  <si>
    <t>2020-11-28</t>
  </si>
  <si>
    <t xml:space="preserve">	903091801</t>
  </si>
  <si>
    <t xml:space="preserve">	富口支行</t>
  </si>
  <si>
    <t>张阿木</t>
  </si>
  <si>
    <t xml:space="preserve">	903091501</t>
  </si>
  <si>
    <t xml:space="preserve">	琅口支行</t>
  </si>
  <si>
    <t>杨盛茂</t>
  </si>
  <si>
    <t>2017-12-25</t>
  </si>
  <si>
    <t>2019-12-24</t>
  </si>
  <si>
    <t xml:space="preserve">	903091106</t>
  </si>
  <si>
    <t xml:space="preserve">	南霞支行</t>
  </si>
  <si>
    <t>第二产业</t>
  </si>
  <si>
    <t>黄厚忠</t>
  </si>
  <si>
    <t>2018-10-26</t>
  </si>
  <si>
    <t>2019-10-25</t>
  </si>
  <si>
    <t xml:space="preserve">	903091301</t>
  </si>
  <si>
    <t xml:space="preserve">	其中支行</t>
  </si>
  <si>
    <t>黄国松</t>
  </si>
  <si>
    <t>2018-11-26</t>
  </si>
  <si>
    <t>2019-11-19</t>
  </si>
  <si>
    <t>肖阿兰</t>
  </si>
  <si>
    <t xml:space="preserve">	903091101</t>
  </si>
  <si>
    <t xml:space="preserve">	城关支行</t>
  </si>
  <si>
    <t>罗其金</t>
  </si>
  <si>
    <t>2019-12-04</t>
  </si>
  <si>
    <t xml:space="preserve">	903092101</t>
  </si>
  <si>
    <t xml:space="preserve">	南阳支行</t>
  </si>
  <si>
    <t>官水娣</t>
  </si>
  <si>
    <t>2018-10-29</t>
  </si>
  <si>
    <t>2020-11-12</t>
  </si>
  <si>
    <t>张绍琳</t>
  </si>
  <si>
    <t>2020-11-20</t>
  </si>
  <si>
    <t>黄继生</t>
  </si>
  <si>
    <t>2017-11-17</t>
  </si>
  <si>
    <t>2020-11-16</t>
  </si>
  <si>
    <t>魏基国</t>
  </si>
  <si>
    <t>2018-11-07</t>
  </si>
  <si>
    <t>2019-11-06</t>
  </si>
  <si>
    <t xml:space="preserve">	903092001</t>
  </si>
  <si>
    <t xml:space="preserve">	郑湖支行</t>
  </si>
  <si>
    <t>谢招兰</t>
  </si>
  <si>
    <t>2018-09-26</t>
  </si>
  <si>
    <t>2019-09-25</t>
  </si>
  <si>
    <t>黄必法</t>
  </si>
  <si>
    <t>游家连</t>
  </si>
  <si>
    <t>2017-08-15</t>
  </si>
  <si>
    <t>2019-08-12</t>
  </si>
  <si>
    <t>吴猷瓦</t>
  </si>
  <si>
    <t>2020-12-03</t>
  </si>
  <si>
    <t>姜发炳</t>
  </si>
  <si>
    <t>2018-10-16</t>
  </si>
  <si>
    <t>2020-10-30</t>
  </si>
  <si>
    <t>周建设</t>
  </si>
  <si>
    <t>王香娣</t>
  </si>
  <si>
    <t>2017-12-24</t>
  </si>
  <si>
    <t>2019-12-23</t>
  </si>
  <si>
    <t>王海南</t>
  </si>
  <si>
    <t>2018-03-07</t>
  </si>
  <si>
    <t>2021-03-06</t>
  </si>
  <si>
    <t xml:space="preserve">	903091102</t>
  </si>
  <si>
    <t xml:space="preserve">	小吃支行</t>
  </si>
  <si>
    <t>邓绍启</t>
  </si>
  <si>
    <t>彭火木</t>
  </si>
  <si>
    <t>2018-08-21</t>
  </si>
  <si>
    <t>2020-08-20</t>
  </si>
  <si>
    <t xml:space="preserve">	903091401</t>
  </si>
  <si>
    <t xml:space="preserve">	高砂支行</t>
  </si>
  <si>
    <t>张素梅</t>
  </si>
  <si>
    <t>王世平</t>
  </si>
  <si>
    <t>2017-10-17</t>
  </si>
  <si>
    <t>2020-09-15</t>
  </si>
  <si>
    <t>罗其福</t>
  </si>
  <si>
    <t>2020-10-29</t>
  </si>
  <si>
    <t>罗火清</t>
  </si>
  <si>
    <t>2017-11-08</t>
  </si>
  <si>
    <t>2020-11-07</t>
  </si>
  <si>
    <t>侯德初</t>
  </si>
  <si>
    <t>2018-08-20</t>
  </si>
  <si>
    <t>2020-08-19</t>
  </si>
  <si>
    <t>吴世金</t>
  </si>
  <si>
    <t>2017-08-14</t>
  </si>
  <si>
    <t>陈木清</t>
  </si>
  <si>
    <t>陈锦祥</t>
  </si>
  <si>
    <t>邓郑清</t>
  </si>
  <si>
    <t>2020-10-16</t>
  </si>
  <si>
    <t>陈教荣</t>
  </si>
  <si>
    <t>2018-09-21</t>
  </si>
  <si>
    <t>2020-09-20</t>
  </si>
  <si>
    <t>陈万禧</t>
  </si>
  <si>
    <t>茅金凤</t>
  </si>
  <si>
    <t>邱沐儿</t>
  </si>
  <si>
    <t>范如发</t>
  </si>
  <si>
    <t>张世恩</t>
  </si>
  <si>
    <t>2020-09-11</t>
  </si>
  <si>
    <t>涂文峰</t>
  </si>
  <si>
    <t>2018-12-07</t>
  </si>
  <si>
    <t>2019-12-06</t>
  </si>
  <si>
    <t>张金花</t>
  </si>
  <si>
    <t>2018-08-24</t>
  </si>
  <si>
    <t>2019-08-23</t>
  </si>
  <si>
    <t>陈宗辉</t>
  </si>
  <si>
    <t>2018-10-25</t>
  </si>
  <si>
    <t>2019-10-24</t>
  </si>
  <si>
    <t>林金火</t>
  </si>
  <si>
    <t>2017-09-25</t>
  </si>
  <si>
    <t>2019-09-24</t>
  </si>
  <si>
    <t>陆传桃</t>
  </si>
  <si>
    <t>2018-09-17</t>
  </si>
  <si>
    <t>2019-09-16</t>
  </si>
  <si>
    <t>林壬癸</t>
  </si>
  <si>
    <t>2019-11-20</t>
  </si>
  <si>
    <t xml:space="preserve">	903091201</t>
  </si>
  <si>
    <t xml:space="preserve">	大洛支行</t>
  </si>
  <si>
    <t>官斗生</t>
  </si>
  <si>
    <t>杨元娣</t>
  </si>
  <si>
    <t>2017-11-30</t>
  </si>
  <si>
    <t>2020-11-29</t>
  </si>
  <si>
    <t>彭茂华</t>
  </si>
  <si>
    <t>2018-07-16</t>
  </si>
  <si>
    <t>2019-07-15</t>
  </si>
  <si>
    <t>张圣铭</t>
  </si>
  <si>
    <t>2018-11-06</t>
  </si>
  <si>
    <t>2019-11-05</t>
  </si>
  <si>
    <t>陈聘淦</t>
  </si>
  <si>
    <t>朱生儿</t>
  </si>
  <si>
    <t>邓锐金</t>
  </si>
  <si>
    <t xml:space="preserve">	903091901</t>
  </si>
  <si>
    <t xml:space="preserve">	湖源支行</t>
  </si>
  <si>
    <t>李火旺</t>
  </si>
  <si>
    <t>2017-09-13</t>
  </si>
  <si>
    <t>2020-09-12</t>
  </si>
  <si>
    <t>陈衍旭</t>
  </si>
  <si>
    <t>郑远洪</t>
  </si>
  <si>
    <t>2019-10-28</t>
  </si>
  <si>
    <t>邓时权</t>
  </si>
  <si>
    <t>2018-08-09</t>
  </si>
  <si>
    <t>2020-08-08</t>
  </si>
  <si>
    <t>魏爱仙</t>
  </si>
  <si>
    <t>李翠萍</t>
  </si>
  <si>
    <t>官凤清</t>
  </si>
  <si>
    <t>2017-12-01</t>
  </si>
  <si>
    <t>2020-11-30</t>
  </si>
  <si>
    <t>邓武娣</t>
  </si>
  <si>
    <t>2018-10-08</t>
  </si>
  <si>
    <t>2020-10-07</t>
  </si>
  <si>
    <t>罗永灿</t>
  </si>
  <si>
    <t>2018-10-22</t>
  </si>
  <si>
    <t>2020-10-24</t>
  </si>
  <si>
    <t>邓志和</t>
  </si>
  <si>
    <t>卢金凤</t>
  </si>
  <si>
    <t>朱建明</t>
  </si>
  <si>
    <t>2021-10-21</t>
  </si>
  <si>
    <t>朱洪波</t>
  </si>
  <si>
    <t>2018-12-14</t>
  </si>
  <si>
    <t>2020-12-13</t>
  </si>
  <si>
    <t>单爱花</t>
  </si>
  <si>
    <t>2018-03-29</t>
  </si>
  <si>
    <t>2020-03-28</t>
  </si>
  <si>
    <t>张圣勇</t>
  </si>
  <si>
    <t>2017-12-04</t>
  </si>
  <si>
    <t>张学钦</t>
  </si>
  <si>
    <t>2018-11-01</t>
  </si>
  <si>
    <t>2020-11-15</t>
  </si>
  <si>
    <t>游祖梅</t>
  </si>
  <si>
    <t>2018-10-23</t>
  </si>
  <si>
    <t>2020-11-26</t>
  </si>
  <si>
    <t>范其福</t>
  </si>
  <si>
    <t>2017-11-09</t>
  </si>
  <si>
    <t>2020-11-08</t>
  </si>
  <si>
    <t>谢植材</t>
  </si>
  <si>
    <t>2020-10-31</t>
  </si>
  <si>
    <t>朱代邦</t>
  </si>
  <si>
    <t>罗家银</t>
  </si>
  <si>
    <t>2018-10-12</t>
  </si>
  <si>
    <t>2020-11-09</t>
  </si>
  <si>
    <t>游木新</t>
  </si>
  <si>
    <t>林贞福</t>
  </si>
  <si>
    <t>2017-10-10</t>
  </si>
  <si>
    <t>2020-10-09</t>
  </si>
  <si>
    <t>王柳庭</t>
  </si>
  <si>
    <t>2018-07-06</t>
  </si>
  <si>
    <t>2020-07-05</t>
  </si>
  <si>
    <t>邱阿樟</t>
  </si>
  <si>
    <t>赖培基</t>
  </si>
  <si>
    <t>2017-12-22</t>
  </si>
  <si>
    <t>2019-12-21</t>
  </si>
  <si>
    <t>林坤忠</t>
  </si>
  <si>
    <t>2019-11-30</t>
  </si>
  <si>
    <t>林英铨</t>
  </si>
  <si>
    <t>罗水木</t>
  </si>
  <si>
    <t>2019-12-05</t>
  </si>
  <si>
    <t>罗桂清</t>
  </si>
  <si>
    <t>肖丽熔</t>
  </si>
  <si>
    <t>罗发木</t>
  </si>
  <si>
    <t>2018-10-17</t>
  </si>
  <si>
    <t>张国海</t>
  </si>
  <si>
    <t>2017-10-25</t>
  </si>
  <si>
    <t>朱行铨</t>
  </si>
  <si>
    <t>陆克炘</t>
  </si>
  <si>
    <t>2018-09-05</t>
  </si>
  <si>
    <t>2019-09-04</t>
  </si>
  <si>
    <t>罗其桦</t>
  </si>
  <si>
    <t>赖建生</t>
  </si>
  <si>
    <t>曹思钦</t>
  </si>
  <si>
    <t>周占君</t>
  </si>
  <si>
    <t>黄春开</t>
  </si>
  <si>
    <t>杨圣源</t>
  </si>
  <si>
    <t>2017-07-13</t>
  </si>
  <si>
    <t>2019-07-12</t>
  </si>
  <si>
    <t>朱起坤</t>
  </si>
  <si>
    <t>2017-08-08</t>
  </si>
  <si>
    <t>2019-08-07</t>
  </si>
  <si>
    <t>肖红颖</t>
  </si>
  <si>
    <t>朱英良</t>
  </si>
  <si>
    <t>余福银</t>
  </si>
  <si>
    <t>黄清娥</t>
  </si>
  <si>
    <t>2017-09-29</t>
  </si>
  <si>
    <t>2019-09-28</t>
  </si>
  <si>
    <t>王昌泉</t>
  </si>
  <si>
    <t>黄季昌</t>
  </si>
  <si>
    <t>2017-11-20</t>
  </si>
  <si>
    <t>2019-11-13</t>
  </si>
  <si>
    <t>邓宁安</t>
  </si>
  <si>
    <t>2017-10-19</t>
  </si>
  <si>
    <t>2020-10-18</t>
  </si>
  <si>
    <t>2017-10-31</t>
  </si>
  <si>
    <t>吴梅姬</t>
  </si>
  <si>
    <t>2017-10-30</t>
  </si>
  <si>
    <t>张国炘</t>
  </si>
  <si>
    <t>2017-11-14</t>
  </si>
  <si>
    <t>2020-11-13</t>
  </si>
  <si>
    <t>姜珠金</t>
  </si>
  <si>
    <t>罗家通</t>
  </si>
  <si>
    <t>2020-11-19</t>
  </si>
  <si>
    <t>林忠礼</t>
  </si>
  <si>
    <t>2017-10-12</t>
  </si>
  <si>
    <t>廖爱珠</t>
  </si>
  <si>
    <t>邓方灿</t>
  </si>
  <si>
    <t>2017-10-21</t>
  </si>
  <si>
    <t>2020-10-20</t>
  </si>
  <si>
    <t>2017-11-10</t>
  </si>
  <si>
    <t>邓香珠</t>
  </si>
  <si>
    <t>罗水姬</t>
  </si>
  <si>
    <t>邓名新</t>
  </si>
  <si>
    <t>罗绍翁</t>
  </si>
  <si>
    <t>赖建烨</t>
  </si>
  <si>
    <t>郑永金</t>
  </si>
  <si>
    <t>2020-11-25</t>
  </si>
  <si>
    <t>罗邦标</t>
  </si>
  <si>
    <t>2019-12-03</t>
  </si>
  <si>
    <t>陈美浈</t>
  </si>
  <si>
    <t>2020-12-21</t>
  </si>
  <si>
    <t>徐堂泽</t>
  </si>
  <si>
    <t>曹仰升</t>
  </si>
  <si>
    <t>邱桂秀</t>
  </si>
  <si>
    <t>陈有善</t>
  </si>
  <si>
    <t>曾宪福</t>
  </si>
  <si>
    <t>杨钰萍</t>
  </si>
  <si>
    <t>2017-11-28</t>
  </si>
  <si>
    <t>罗永福</t>
  </si>
  <si>
    <t>黄锦荣</t>
  </si>
  <si>
    <t>黄绍永</t>
  </si>
  <si>
    <t>谢荣江</t>
  </si>
  <si>
    <t>2018-01-23</t>
  </si>
  <si>
    <t>2021-01-22</t>
  </si>
  <si>
    <t>林军</t>
  </si>
  <si>
    <t>2018-05-25</t>
  </si>
  <si>
    <t>2020-05-24</t>
  </si>
  <si>
    <t>罗秉智</t>
  </si>
  <si>
    <t>2018-06-26</t>
  </si>
  <si>
    <t>2019-06-25</t>
  </si>
  <si>
    <t>丁寿棋</t>
  </si>
  <si>
    <t>2018-07-12</t>
  </si>
  <si>
    <t>2020-07-11</t>
  </si>
  <si>
    <t>李学嘉</t>
  </si>
  <si>
    <t>2018-07-24</t>
  </si>
  <si>
    <t>2019-07-23</t>
  </si>
  <si>
    <t>罗秀明</t>
  </si>
  <si>
    <t>2018-08-17</t>
  </si>
  <si>
    <t>2020-08-16</t>
  </si>
  <si>
    <t>林发沐</t>
  </si>
  <si>
    <t>2018-08-22</t>
  </si>
  <si>
    <t>2020-08-21</t>
  </si>
  <si>
    <t>吴宁海</t>
  </si>
  <si>
    <t>2018-08-23</t>
  </si>
  <si>
    <t>2019-08-22</t>
  </si>
  <si>
    <t>胡木华</t>
  </si>
  <si>
    <t>2020-08-23</t>
  </si>
  <si>
    <t>彭秀金</t>
  </si>
  <si>
    <t>吴宗海</t>
  </si>
  <si>
    <t>黄源明</t>
  </si>
  <si>
    <t>乐培淦</t>
  </si>
  <si>
    <t>杨全玉</t>
  </si>
  <si>
    <t>2018-09-28</t>
  </si>
  <si>
    <t>2021-09-27</t>
  </si>
  <si>
    <t>陈金姬</t>
  </si>
  <si>
    <t>2019-09-20</t>
  </si>
  <si>
    <t>黄明烘</t>
  </si>
  <si>
    <t>2018-09-27</t>
  </si>
  <si>
    <t>2020-09-26</t>
  </si>
  <si>
    <t>陆传耀</t>
  </si>
  <si>
    <t>2018-09-20</t>
  </si>
  <si>
    <t>2019-09-19</t>
  </si>
  <si>
    <t>谢灿姬</t>
  </si>
  <si>
    <t>张绍明</t>
  </si>
  <si>
    <t>张吉泽</t>
  </si>
  <si>
    <t>黄祖清</t>
  </si>
  <si>
    <t>张道彬</t>
  </si>
  <si>
    <t>姚惠莲</t>
  </si>
  <si>
    <t>张克煌</t>
  </si>
  <si>
    <t>2019-10-11</t>
  </si>
  <si>
    <t>张廷旺</t>
  </si>
  <si>
    <t>2018-10-11</t>
  </si>
  <si>
    <t>2019-10-10</t>
  </si>
  <si>
    <t>胡绍星</t>
  </si>
  <si>
    <t>陈九妹</t>
  </si>
  <si>
    <t>2020-10-21</t>
  </si>
  <si>
    <t>赖起旺</t>
  </si>
  <si>
    <t>陈友娇</t>
  </si>
  <si>
    <t>2018-10-24</t>
  </si>
  <si>
    <t>2020-11-06</t>
  </si>
  <si>
    <t>郑声聪</t>
  </si>
  <si>
    <t>罗盛樑</t>
  </si>
  <si>
    <t>2020-11-01</t>
  </si>
  <si>
    <t>吴章俤</t>
  </si>
  <si>
    <t>陆树清</t>
  </si>
  <si>
    <t>2018-11-29</t>
  </si>
  <si>
    <t>2019-11-28</t>
  </si>
  <si>
    <t>蒋新锋</t>
  </si>
  <si>
    <t>郑兴金</t>
  </si>
  <si>
    <t>2018-11-16</t>
  </si>
  <si>
    <t>2019-11-15</t>
  </si>
  <si>
    <t>吴昌满</t>
  </si>
  <si>
    <t>2018-11-22</t>
  </si>
  <si>
    <t>2019-11-21</t>
  </si>
  <si>
    <t>郑木姬</t>
  </si>
  <si>
    <t>2018-11-21</t>
  </si>
  <si>
    <t>彭友沐</t>
  </si>
  <si>
    <t>王丽华</t>
  </si>
  <si>
    <t>2018-11-05</t>
  </si>
  <si>
    <t>2019-11-04</t>
  </si>
  <si>
    <t>华绍煌</t>
  </si>
  <si>
    <t>2018-11-14</t>
  </si>
  <si>
    <t>余凤莲</t>
  </si>
  <si>
    <t>陈盛起</t>
  </si>
  <si>
    <t>张水姬</t>
  </si>
  <si>
    <t>2019-03-21</t>
  </si>
  <si>
    <t>2020-12-05</t>
  </si>
  <si>
    <t>陈志禄</t>
  </si>
  <si>
    <t>潘良生</t>
  </si>
  <si>
    <t>余基楚</t>
  </si>
  <si>
    <t>郑基发</t>
  </si>
  <si>
    <t>林英攀</t>
  </si>
  <si>
    <t>杨金生</t>
  </si>
  <si>
    <t>李德泉</t>
  </si>
  <si>
    <t>赖娟娣</t>
  </si>
  <si>
    <t>2017-09-26</t>
  </si>
  <si>
    <t>官式增</t>
  </si>
  <si>
    <t>廖其彬</t>
  </si>
  <si>
    <t>2017-10-26</t>
  </si>
  <si>
    <t>李圣高</t>
  </si>
  <si>
    <t>2017-10-11</t>
  </si>
  <si>
    <t>2020-10-10</t>
  </si>
  <si>
    <t>胡仁煊</t>
  </si>
  <si>
    <t>2017-11-07</t>
  </si>
  <si>
    <t>邓盛唯</t>
  </si>
  <si>
    <t>2017-10-23</t>
  </si>
  <si>
    <t>2020-10-22</t>
  </si>
  <si>
    <t>黄松川</t>
  </si>
  <si>
    <t>2017-10-18</t>
  </si>
  <si>
    <t>陈秋芳</t>
  </si>
  <si>
    <t>2017-10-20</t>
  </si>
  <si>
    <t>2020-10-19</t>
  </si>
  <si>
    <t>陈联松</t>
  </si>
  <si>
    <t>卓成峰</t>
  </si>
  <si>
    <t>罗光钱</t>
  </si>
  <si>
    <t>朱德椿</t>
  </si>
  <si>
    <t>罗家灶</t>
  </si>
  <si>
    <t>2019-11-29</t>
  </si>
  <si>
    <t>范水姑</t>
  </si>
  <si>
    <t>邓基善</t>
  </si>
  <si>
    <t>邓广流</t>
  </si>
  <si>
    <t>邓祖清</t>
  </si>
  <si>
    <t>杨成建</t>
  </si>
  <si>
    <t>吴新文</t>
  </si>
  <si>
    <t>曹秀深</t>
  </si>
  <si>
    <t>2020-12-24</t>
  </si>
  <si>
    <t>罗金土</t>
  </si>
  <si>
    <t>潘樟木</t>
  </si>
  <si>
    <t>官忠仁</t>
  </si>
  <si>
    <t>俞秋萍</t>
  </si>
  <si>
    <t>张久俊</t>
  </si>
  <si>
    <t>2018-02-22</t>
  </si>
  <si>
    <t>2021-02-21</t>
  </si>
  <si>
    <t>肖建淞</t>
  </si>
  <si>
    <t>2018-02-23</t>
  </si>
  <si>
    <t>2021-02-22</t>
  </si>
  <si>
    <t>王友火</t>
  </si>
  <si>
    <t>李鹏飞</t>
  </si>
  <si>
    <t>2018-04-10</t>
  </si>
  <si>
    <t>2021-04-09</t>
  </si>
  <si>
    <t>黄昌砖</t>
  </si>
  <si>
    <t>2018-07-20</t>
  </si>
  <si>
    <t>2021-07-19</t>
  </si>
  <si>
    <t>林莲珠</t>
  </si>
  <si>
    <t>胡启明</t>
  </si>
  <si>
    <t>王堂斌</t>
  </si>
  <si>
    <t>李家荣</t>
  </si>
  <si>
    <t>杨开春</t>
  </si>
  <si>
    <t>姜法培</t>
  </si>
  <si>
    <t>2018-09-25</t>
  </si>
  <si>
    <t>陈宗康</t>
  </si>
  <si>
    <t>2021-09-26</t>
  </si>
  <si>
    <t>邓双凤</t>
  </si>
  <si>
    <t>邓泉姬</t>
  </si>
  <si>
    <t>吴贤旺</t>
  </si>
  <si>
    <t>2019-10-23</t>
  </si>
  <si>
    <t>张明荣</t>
  </si>
  <si>
    <t>胡承银</t>
  </si>
  <si>
    <t>刘富庶</t>
  </si>
  <si>
    <t>吴金泉</t>
  </si>
  <si>
    <t>2018-10-19</t>
  </si>
  <si>
    <t>王杨妹</t>
  </si>
  <si>
    <t>2020-10-11</t>
  </si>
  <si>
    <t>章大铭</t>
  </si>
  <si>
    <t>张国扬</t>
  </si>
  <si>
    <t>张火金</t>
  </si>
  <si>
    <t>雷宝玉</t>
  </si>
  <si>
    <t>郑桂花</t>
  </si>
  <si>
    <t>吴昌炎</t>
  </si>
  <si>
    <t>吴应漳</t>
  </si>
  <si>
    <t>陈家焕</t>
  </si>
  <si>
    <t>郑万铸</t>
  </si>
  <si>
    <t>张世新</t>
  </si>
  <si>
    <t>钟全淇</t>
  </si>
  <si>
    <t>2018-11-08</t>
  </si>
  <si>
    <t>2019-11-07</t>
  </si>
  <si>
    <t>张昌松</t>
  </si>
  <si>
    <t>叶兆明</t>
  </si>
  <si>
    <t>2018-11-24</t>
  </si>
  <si>
    <t>2019-11-23</t>
  </si>
  <si>
    <t>林似平</t>
  </si>
  <si>
    <t>2019-02-21</t>
  </si>
  <si>
    <t>2020-02-20</t>
  </si>
  <si>
    <t>陈昌海</t>
  </si>
  <si>
    <t>罗凤珠</t>
  </si>
  <si>
    <t>黄志明</t>
  </si>
  <si>
    <t>陈金星</t>
  </si>
  <si>
    <t>陆发霖</t>
  </si>
  <si>
    <t>林忠涛</t>
  </si>
  <si>
    <t>2017-09-11</t>
  </si>
  <si>
    <t>2020-09-10</t>
  </si>
  <si>
    <t>吴金娣</t>
  </si>
  <si>
    <t>朱圣灿</t>
  </si>
  <si>
    <t>2017-09-28</t>
  </si>
  <si>
    <t>2019-09-27</t>
  </si>
  <si>
    <t>李绍森</t>
  </si>
  <si>
    <t>黄小青</t>
  </si>
  <si>
    <t>谢明星</t>
  </si>
  <si>
    <t>2017-11-16</t>
  </si>
  <si>
    <t>邓宁宝</t>
  </si>
  <si>
    <t>邓方章</t>
  </si>
  <si>
    <t>2017-10-24</t>
  </si>
  <si>
    <t>2020-10-23</t>
  </si>
  <si>
    <t>2017-11-02</t>
  </si>
  <si>
    <t>庄良棋</t>
  </si>
  <si>
    <t>罗金清</t>
  </si>
  <si>
    <t>2017-11-11</t>
  </si>
  <si>
    <t>2020-11-10</t>
  </si>
  <si>
    <t>兰技旺</t>
  </si>
  <si>
    <t>林坤照</t>
  </si>
  <si>
    <t>邓赐鹏</t>
  </si>
  <si>
    <t>官家灿</t>
  </si>
  <si>
    <t>吴健华</t>
  </si>
  <si>
    <t>2017-11-06</t>
  </si>
  <si>
    <t>2020-11-05</t>
  </si>
  <si>
    <t>郑水姬</t>
  </si>
  <si>
    <t>陈昌亮</t>
  </si>
  <si>
    <t>曾水儿</t>
  </si>
  <si>
    <t>黄明流</t>
  </si>
  <si>
    <t>杨国祥</t>
  </si>
  <si>
    <t>廖铨旺</t>
  </si>
  <si>
    <t>夏传辉</t>
  </si>
  <si>
    <t>张遵淾</t>
  </si>
  <si>
    <t>吴昌清</t>
  </si>
  <si>
    <t>2017-12-05</t>
  </si>
  <si>
    <t>2020-12-04</t>
  </si>
  <si>
    <t>张冬姬</t>
  </si>
  <si>
    <t>张永生</t>
  </si>
  <si>
    <t>林宏相</t>
  </si>
  <si>
    <t>张述枨</t>
  </si>
  <si>
    <t>姜承元</t>
  </si>
  <si>
    <t>吴桂发</t>
  </si>
  <si>
    <t>邓盛锦</t>
  </si>
  <si>
    <t>陈有茂</t>
  </si>
  <si>
    <t>柳树萍</t>
  </si>
  <si>
    <t>2018-03-26</t>
  </si>
  <si>
    <t>2021-03-25</t>
  </si>
  <si>
    <t>林作彬</t>
  </si>
  <si>
    <t>2018-03-27</t>
  </si>
  <si>
    <t>2021-03-26</t>
  </si>
  <si>
    <t>茅盛红</t>
  </si>
  <si>
    <t>2018-06-22</t>
  </si>
  <si>
    <t>2019-06-21</t>
  </si>
  <si>
    <t>刘水儿</t>
  </si>
  <si>
    <t>罗晓禄</t>
  </si>
  <si>
    <t>2018-08-13</t>
  </si>
  <si>
    <t>胡兴龄</t>
  </si>
  <si>
    <t>2021-08-12</t>
  </si>
  <si>
    <t>吴圣文</t>
  </si>
  <si>
    <t>彭传樟</t>
  </si>
  <si>
    <t>黄旺金</t>
  </si>
  <si>
    <t>陈家宣</t>
  </si>
  <si>
    <t>徐道禄</t>
  </si>
  <si>
    <t>2018-09-18</t>
  </si>
  <si>
    <t>2019-09-17</t>
  </si>
  <si>
    <t>邓火旺</t>
  </si>
  <si>
    <t>庄佛水</t>
  </si>
  <si>
    <t>罗维福</t>
  </si>
  <si>
    <t>俞永松</t>
  </si>
  <si>
    <t>吴昆长</t>
  </si>
  <si>
    <t>胡绍源</t>
  </si>
  <si>
    <t>游土发</t>
  </si>
  <si>
    <t>2020-10-28</t>
  </si>
  <si>
    <t>吴樟沐</t>
  </si>
  <si>
    <t>吴声律</t>
  </si>
  <si>
    <t>罗信辉</t>
  </si>
  <si>
    <t>2020-10-15</t>
  </si>
  <si>
    <t>罗永荣</t>
  </si>
  <si>
    <t>吴火木</t>
  </si>
  <si>
    <t>张华栋</t>
  </si>
  <si>
    <t>2018-11-12</t>
  </si>
  <si>
    <t>2019-11-11</t>
  </si>
  <si>
    <t>魏炽生</t>
  </si>
  <si>
    <t>李胜娇</t>
  </si>
  <si>
    <t>胡仁木</t>
  </si>
  <si>
    <t>吴金姬</t>
  </si>
  <si>
    <t>胡加福</t>
  </si>
  <si>
    <t>胡启均</t>
  </si>
  <si>
    <t>姜全生</t>
  </si>
  <si>
    <t>2018-12-04</t>
  </si>
  <si>
    <t>郑淑丽</t>
  </si>
  <si>
    <t>吴章炳</t>
  </si>
  <si>
    <t>2018-12-12</t>
  </si>
  <si>
    <t>2020-12-11</t>
  </si>
  <si>
    <t>梁光兵</t>
  </si>
  <si>
    <t>张发郊</t>
  </si>
  <si>
    <t>王增述</t>
  </si>
  <si>
    <t>2017-06-20</t>
  </si>
  <si>
    <t>2019-06-19</t>
  </si>
  <si>
    <t>邓健华</t>
  </si>
  <si>
    <t>邓金英</t>
  </si>
  <si>
    <t>张其清</t>
  </si>
  <si>
    <t>赖明姬</t>
  </si>
  <si>
    <t>张绍璋</t>
  </si>
  <si>
    <t>2017-09-27</t>
  </si>
  <si>
    <t>2019-09-26</t>
  </si>
  <si>
    <t>曹先焜</t>
  </si>
  <si>
    <t>郑晓婞</t>
  </si>
  <si>
    <t>2017-09-06</t>
  </si>
  <si>
    <t>2020-09-05</t>
  </si>
  <si>
    <t>麻荣发</t>
  </si>
  <si>
    <t>2017-11-13</t>
  </si>
  <si>
    <t>邓盛上</t>
  </si>
  <si>
    <t>林绳炳</t>
  </si>
  <si>
    <t>第一产业</t>
  </si>
  <si>
    <t>郑木生</t>
  </si>
  <si>
    <t>曹秀荣</t>
  </si>
  <si>
    <t>2017-11-15</t>
  </si>
  <si>
    <t>2020-11-14</t>
  </si>
  <si>
    <t>邓万千</t>
  </si>
  <si>
    <t>邓方州</t>
  </si>
  <si>
    <t>曹仰文</t>
  </si>
  <si>
    <t>詹祖桂</t>
  </si>
  <si>
    <t>钟金娣</t>
  </si>
  <si>
    <t>赖富姬</t>
  </si>
  <si>
    <t>吴三七</t>
  </si>
  <si>
    <t>2017-12-26</t>
  </si>
  <si>
    <t>罗世进</t>
  </si>
  <si>
    <t>罗光亮</t>
  </si>
  <si>
    <t>张银姬</t>
  </si>
  <si>
    <t>张利清</t>
  </si>
  <si>
    <t>王玉妹</t>
  </si>
  <si>
    <t>李金生</t>
  </si>
  <si>
    <t>陈宜徒</t>
  </si>
  <si>
    <t>黄培银</t>
  </si>
  <si>
    <t>魏秀珠</t>
  </si>
  <si>
    <t>彭玉英</t>
  </si>
  <si>
    <t>吴火金</t>
  </si>
  <si>
    <t>2017-12-06</t>
  </si>
  <si>
    <t>姜法连</t>
  </si>
  <si>
    <t>洪英灶</t>
  </si>
  <si>
    <t>2018-01-16</t>
  </si>
  <si>
    <t>2021-01-15</t>
  </si>
  <si>
    <t>龚世灿</t>
  </si>
  <si>
    <t>2018-03-22</t>
  </si>
  <si>
    <t>2021-03-20</t>
  </si>
  <si>
    <t>黄海连</t>
  </si>
  <si>
    <t>2018-03-10</t>
  </si>
  <si>
    <t>2021-03-09</t>
  </si>
  <si>
    <t>第三产业</t>
  </si>
  <si>
    <t>胡凤珠</t>
  </si>
  <si>
    <t>2018-03-24</t>
  </si>
  <si>
    <t>范棠彪</t>
  </si>
  <si>
    <t>2018-04-04</t>
  </si>
  <si>
    <t>2021-04-03</t>
  </si>
  <si>
    <t>叶火娣</t>
  </si>
  <si>
    <t>2018-08-16</t>
  </si>
  <si>
    <t>2020-08-15</t>
  </si>
  <si>
    <t>林木珠</t>
  </si>
  <si>
    <t>张铨儿</t>
  </si>
  <si>
    <t>李家伟</t>
  </si>
  <si>
    <t>黄德汕</t>
  </si>
  <si>
    <t>乐声亮</t>
  </si>
  <si>
    <t>吴国锋</t>
  </si>
  <si>
    <t>董广德</t>
  </si>
  <si>
    <t>2020-08-22</t>
  </si>
  <si>
    <t>陆克煖</t>
  </si>
  <si>
    <t>2018-09-11</t>
  </si>
  <si>
    <t>2021-09-10</t>
  </si>
  <si>
    <t>田增飞</t>
  </si>
  <si>
    <t>杨行木</t>
  </si>
  <si>
    <t>陈建团</t>
  </si>
  <si>
    <t>徐有生</t>
  </si>
  <si>
    <t>2020-09-25</t>
  </si>
  <si>
    <t>罗春儿</t>
  </si>
  <si>
    <t>李其明</t>
  </si>
  <si>
    <t>罗永标</t>
  </si>
  <si>
    <t>卢昌铁</t>
  </si>
  <si>
    <t>2019-10-22</t>
  </si>
  <si>
    <t>吴樟木</t>
  </si>
  <si>
    <t>王游茂</t>
  </si>
  <si>
    <t>张水铭</t>
  </si>
  <si>
    <t>2018-10-15</t>
  </si>
  <si>
    <t>张绳兴</t>
  </si>
  <si>
    <t>庄杰松</t>
  </si>
  <si>
    <t>胡加招</t>
  </si>
  <si>
    <t>张木华</t>
  </si>
  <si>
    <t>江振禄</t>
  </si>
  <si>
    <t>黄昌炳</t>
  </si>
  <si>
    <t>2018-10-30</t>
  </si>
  <si>
    <t>倪志娣</t>
  </si>
  <si>
    <t>张映煌</t>
  </si>
  <si>
    <t>王传保</t>
  </si>
  <si>
    <t>邓阿揩</t>
  </si>
  <si>
    <t>2018-12-06</t>
  </si>
  <si>
    <t>宁火姬</t>
  </si>
  <si>
    <t>张绍兰</t>
  </si>
  <si>
    <t>张德锦</t>
  </si>
  <si>
    <t>2018-11-30</t>
  </si>
  <si>
    <t>胡绍阳</t>
  </si>
  <si>
    <t>吴火英</t>
  </si>
  <si>
    <t>李木英</t>
  </si>
  <si>
    <t>2018-11-20</t>
  </si>
  <si>
    <t>张隆传</t>
  </si>
  <si>
    <t>曾德煊</t>
  </si>
  <si>
    <t>姜祖圣</t>
  </si>
  <si>
    <t>2018-12-05</t>
  </si>
  <si>
    <t>张祖炘</t>
  </si>
  <si>
    <t>2018-11-02</t>
  </si>
  <si>
    <t>王金秀</t>
  </si>
  <si>
    <t>王增湘</t>
  </si>
  <si>
    <t>李永煌</t>
  </si>
  <si>
    <t>陈春玉</t>
  </si>
  <si>
    <t>李学彦</t>
  </si>
  <si>
    <t>姜火英</t>
  </si>
  <si>
    <t>2018-12-25</t>
  </si>
  <si>
    <t>刘也灶</t>
  </si>
  <si>
    <t>2019-02-01</t>
  </si>
  <si>
    <t>2022-01-31</t>
  </si>
  <si>
    <t>邓远风</t>
  </si>
  <si>
    <t>2019-01-30</t>
  </si>
  <si>
    <t>2022-01-29</t>
  </si>
  <si>
    <t>黄建明</t>
  </si>
  <si>
    <t>黄君凤</t>
  </si>
  <si>
    <t>肖御忠</t>
  </si>
  <si>
    <t>官启煌</t>
  </si>
  <si>
    <t>吴水姬</t>
  </si>
  <si>
    <t>赖淮棕</t>
  </si>
  <si>
    <t>2017-07-10</t>
  </si>
  <si>
    <t>2019-07-09</t>
  </si>
  <si>
    <t>朱金发</t>
  </si>
  <si>
    <t>饶大福</t>
  </si>
  <si>
    <t>林秀姬</t>
  </si>
  <si>
    <t>洪英银</t>
  </si>
  <si>
    <t>罗光炳</t>
  </si>
  <si>
    <t>陈云儿</t>
  </si>
  <si>
    <t>2017-09-30</t>
  </si>
  <si>
    <t>2019-09-29</t>
  </si>
  <si>
    <t>吴永辉</t>
  </si>
  <si>
    <t>邓方见</t>
  </si>
  <si>
    <t>邓方焰</t>
  </si>
  <si>
    <t>罗华彪</t>
  </si>
  <si>
    <t>邓盛楹</t>
  </si>
  <si>
    <t>谢祖生</t>
  </si>
  <si>
    <t>邓赐来</t>
  </si>
  <si>
    <t>邓盛松</t>
  </si>
  <si>
    <t>胡仁鎏</t>
  </si>
  <si>
    <t>罗炳桂</t>
  </si>
  <si>
    <t>曹发娇</t>
  </si>
  <si>
    <t>郑建福</t>
  </si>
  <si>
    <t>邓贵秋</t>
  </si>
  <si>
    <t>林俊军</t>
  </si>
  <si>
    <t>张桂英</t>
  </si>
  <si>
    <t>谢炳材</t>
  </si>
  <si>
    <t>夏发妹</t>
  </si>
  <si>
    <t>郑起炳</t>
  </si>
  <si>
    <t>罗维淦</t>
  </si>
  <si>
    <t>邓求发</t>
  </si>
  <si>
    <t>赖钟椿</t>
  </si>
  <si>
    <t>2020-01-15</t>
  </si>
  <si>
    <t>詹祖键</t>
  </si>
  <si>
    <t>2018-01-19</t>
  </si>
  <si>
    <t>2020-01-18</t>
  </si>
  <si>
    <t>林佳财</t>
  </si>
  <si>
    <t>2018-07-19</t>
  </si>
  <si>
    <t>2019-07-18</t>
  </si>
  <si>
    <t>罗秀仙</t>
  </si>
  <si>
    <t>2018-07-26</t>
  </si>
  <si>
    <t>2021-07-25</t>
  </si>
  <si>
    <t>邓永招</t>
  </si>
  <si>
    <t>2018-08-08</t>
  </si>
  <si>
    <t>2021-08-07</t>
  </si>
  <si>
    <t>吴水明</t>
  </si>
  <si>
    <t>王木仙</t>
  </si>
  <si>
    <t>曾德华</t>
  </si>
  <si>
    <t>张宗燮</t>
  </si>
  <si>
    <t>叶兆顺</t>
  </si>
  <si>
    <t>张克华</t>
  </si>
  <si>
    <t>乐广灿</t>
  </si>
  <si>
    <t>乐景湖</t>
  </si>
  <si>
    <t>黄金明</t>
  </si>
  <si>
    <t>邓长炜</t>
  </si>
  <si>
    <t>邓方湖</t>
  </si>
  <si>
    <t>2020-09-24</t>
  </si>
  <si>
    <t>谢水妹</t>
  </si>
  <si>
    <t>汪标</t>
  </si>
  <si>
    <t>陆德灿</t>
  </si>
  <si>
    <t>俞其木</t>
  </si>
  <si>
    <t>俞珍珍</t>
  </si>
  <si>
    <t>茅克珠</t>
  </si>
  <si>
    <t>卓成烂</t>
  </si>
  <si>
    <t>林永祝</t>
  </si>
  <si>
    <t>彭友深</t>
  </si>
  <si>
    <t>应生蓉</t>
  </si>
  <si>
    <t>陈兆椿</t>
  </si>
  <si>
    <t>王金发</t>
  </si>
  <si>
    <t>张起兴</t>
  </si>
  <si>
    <t>汤圣江</t>
  </si>
  <si>
    <t>张昌华</t>
  </si>
  <si>
    <t>魏基恒</t>
  </si>
  <si>
    <t>曾祖标</t>
  </si>
  <si>
    <t>陆木生</t>
  </si>
  <si>
    <t>陈爱清</t>
  </si>
  <si>
    <t>2018-12-21</t>
  </si>
  <si>
    <t>2019-12-20</t>
  </si>
  <si>
    <t>张远淦</t>
  </si>
  <si>
    <t>2022-03-20</t>
  </si>
  <si>
    <t>王子木</t>
  </si>
  <si>
    <t>王灶生</t>
  </si>
  <si>
    <t>黄永金</t>
  </si>
  <si>
    <t>朱洪铭</t>
  </si>
  <si>
    <t>徐邦木</t>
  </si>
  <si>
    <t>雷万贵</t>
  </si>
  <si>
    <t>曹金姑</t>
  </si>
  <si>
    <t>罗鸿纲</t>
  </si>
  <si>
    <t>罗金水</t>
  </si>
  <si>
    <t>洪荣招</t>
  </si>
  <si>
    <t>邓宁清</t>
  </si>
  <si>
    <t>胡科炀</t>
  </si>
  <si>
    <t>吴昌根</t>
  </si>
  <si>
    <t>程家铭</t>
  </si>
  <si>
    <t>罗文芳</t>
  </si>
  <si>
    <t>黄吓生</t>
  </si>
  <si>
    <t>2017-11-27</t>
  </si>
  <si>
    <t>张宪椿</t>
  </si>
  <si>
    <t>游祖炯</t>
  </si>
  <si>
    <t>徐道流</t>
  </si>
  <si>
    <t>林阿明</t>
  </si>
  <si>
    <t>陈春花</t>
  </si>
  <si>
    <t>邓长金</t>
  </si>
  <si>
    <t>李贵成</t>
  </si>
  <si>
    <t>林厚东</t>
  </si>
  <si>
    <t>王启泉</t>
  </si>
  <si>
    <t>罗文模</t>
  </si>
  <si>
    <t>2017-12-21</t>
  </si>
  <si>
    <t>邓良贞</t>
  </si>
  <si>
    <t>2018-02-08</t>
  </si>
  <si>
    <t>2021-02-07</t>
  </si>
  <si>
    <t>陈火仙</t>
  </si>
  <si>
    <t>2018-04-11</t>
  </si>
  <si>
    <t>2021-04-10</t>
  </si>
  <si>
    <t>朱仕淮</t>
  </si>
  <si>
    <t>2018-05-11</t>
  </si>
  <si>
    <t>2021-05-10</t>
  </si>
  <si>
    <t>叶兆银</t>
  </si>
  <si>
    <t>张金旺</t>
  </si>
  <si>
    <t>赖火金</t>
  </si>
  <si>
    <t>陈水花</t>
  </si>
  <si>
    <t>张明华</t>
  </si>
  <si>
    <t>吴远模</t>
  </si>
  <si>
    <t>温火生</t>
  </si>
  <si>
    <t>邓兴磕</t>
  </si>
  <si>
    <t>张克新</t>
  </si>
  <si>
    <t>陈绍金</t>
  </si>
  <si>
    <t>朱晖</t>
  </si>
  <si>
    <t>张远海</t>
  </si>
  <si>
    <t>2021-10-07</t>
  </si>
  <si>
    <t>吴裕义</t>
  </si>
  <si>
    <t>黄裕培</t>
  </si>
  <si>
    <t>罗木娣</t>
  </si>
  <si>
    <t>郑声钲</t>
  </si>
  <si>
    <t>吴云斌</t>
  </si>
  <si>
    <t>2019-10-30</t>
  </si>
  <si>
    <t>唐清姬</t>
  </si>
  <si>
    <t>张圣居</t>
  </si>
  <si>
    <t>陈盛金</t>
  </si>
  <si>
    <t>林远椿</t>
  </si>
  <si>
    <t>陈财福</t>
  </si>
  <si>
    <t>官运昌</t>
  </si>
  <si>
    <t>罗永景</t>
  </si>
  <si>
    <t>曹思林</t>
  </si>
  <si>
    <t>2017-11-21</t>
  </si>
  <si>
    <t>吴小财</t>
  </si>
  <si>
    <t>吴志明</t>
  </si>
  <si>
    <t>廖桂英</t>
  </si>
  <si>
    <t>谢椿妹</t>
  </si>
  <si>
    <t>罗日生</t>
  </si>
  <si>
    <t>卓文斌</t>
  </si>
  <si>
    <t>麻德烈</t>
  </si>
  <si>
    <t>张水金</t>
  </si>
  <si>
    <t>廖银英</t>
  </si>
  <si>
    <t>陈水明</t>
  </si>
  <si>
    <t>黄兰英</t>
  </si>
  <si>
    <t>2020-08-28</t>
  </si>
  <si>
    <t>鲍松洋</t>
  </si>
  <si>
    <t>姜承源</t>
  </si>
  <si>
    <t>陈圣场</t>
  </si>
  <si>
    <t>张美进</t>
  </si>
  <si>
    <t>陆朝春</t>
  </si>
  <si>
    <t>陈圣禾</t>
  </si>
  <si>
    <t>连标沂</t>
  </si>
  <si>
    <t>罗才杜</t>
  </si>
  <si>
    <t>罗长灿</t>
  </si>
  <si>
    <t>陈逢煌</t>
  </si>
  <si>
    <t>周晶晶</t>
  </si>
  <si>
    <t>黄腾荣</t>
  </si>
  <si>
    <t>陈芳珍</t>
  </si>
  <si>
    <t>张有娣</t>
  </si>
  <si>
    <t>陆绍霖</t>
  </si>
  <si>
    <t>2021-03-28</t>
  </si>
  <si>
    <t>陈秉旺</t>
  </si>
  <si>
    <t>林作水</t>
  </si>
  <si>
    <t>2018-07-23</t>
  </si>
  <si>
    <t>2019-07-22</t>
  </si>
  <si>
    <t>范启清</t>
  </si>
  <si>
    <t>汤建武</t>
  </si>
  <si>
    <t>汤春君</t>
  </si>
  <si>
    <t>彭友海</t>
  </si>
  <si>
    <t>蔡奕泉</t>
  </si>
  <si>
    <t>林俊有</t>
  </si>
  <si>
    <t>林彩栏</t>
  </si>
  <si>
    <t>周水珍</t>
  </si>
  <si>
    <t>2018-09-14</t>
  </si>
  <si>
    <t>2020-09-13</t>
  </si>
  <si>
    <t>林丽华</t>
  </si>
  <si>
    <t>王专福</t>
  </si>
  <si>
    <t>邓祚森</t>
  </si>
  <si>
    <t>2018-09-19</t>
  </si>
  <si>
    <t>2019-09-18</t>
  </si>
  <si>
    <t>范仕贵</t>
  </si>
  <si>
    <t>乐雨婷</t>
  </si>
  <si>
    <t>潘先基</t>
  </si>
  <si>
    <t>罗其进</t>
  </si>
  <si>
    <t>张火妹</t>
  </si>
  <si>
    <t>乐荣柏</t>
  </si>
  <si>
    <t>林泽锜</t>
  </si>
  <si>
    <t>陈长兰</t>
  </si>
  <si>
    <t>唐丽</t>
  </si>
  <si>
    <t>陈圣钦</t>
  </si>
  <si>
    <t>邹基湖</t>
  </si>
  <si>
    <t>2018-10-18</t>
  </si>
  <si>
    <t>俞启民</t>
  </si>
  <si>
    <t>林世金</t>
  </si>
  <si>
    <t>魏基塽</t>
  </si>
  <si>
    <t>林新文</t>
  </si>
  <si>
    <t>陈美玉</t>
  </si>
  <si>
    <t>2019-10-15</t>
  </si>
  <si>
    <t>黄兴文</t>
  </si>
  <si>
    <t>2019-02-15</t>
  </si>
  <si>
    <t>2020-02-14</t>
  </si>
  <si>
    <t>吴显长</t>
  </si>
  <si>
    <t>俞桂樟</t>
  </si>
  <si>
    <t>陆清玉</t>
  </si>
  <si>
    <t>2017-08-07</t>
  </si>
  <si>
    <t>2019-08-06</t>
  </si>
  <si>
    <t>罗建杨</t>
  </si>
  <si>
    <t>徐振炘</t>
  </si>
  <si>
    <t>2017-08-04</t>
  </si>
  <si>
    <t>2019-08-03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</si>
</sst>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  <numFmt numFmtId="178" formatCode="yyyy\-mm\-dd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rgb="FFC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宋体"/>
      <charset val="134"/>
      <scheme val="major"/>
    </font>
    <font>
      <sz val="1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  <scheme val="major"/>
    </font>
    <font>
      <sz val="10"/>
      <color rgb="FFC00000"/>
      <name val="Arial"/>
      <charset val="134"/>
    </font>
    <font>
      <sz val="10"/>
      <color rgb="FFC00000"/>
      <name val="宋体"/>
      <charset val="134"/>
    </font>
    <font>
      <sz val="10"/>
      <color rgb="FFFF0000"/>
      <name val="Arial"/>
      <charset val="0"/>
    </font>
    <font>
      <sz val="10"/>
      <color rgb="FFFF0000"/>
      <name val="宋体"/>
      <charset val="0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0"/>
      <color rgb="FFC0000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4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37" fillId="11" borderId="9" applyNumberFormat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9" fillId="0" borderId="1" xfId="0" applyFont="1" applyFill="1" applyBorder="1" applyAlignment="1" applyProtection="1"/>
    <xf numFmtId="0" fontId="7" fillId="0" borderId="1" xfId="0" applyFont="1" applyFill="1" applyBorder="1" applyAlignment="1" applyProtection="1"/>
    <xf numFmtId="4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77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/>
    <xf numFmtId="0" fontId="10" fillId="0" borderId="1" xfId="0" applyFont="1" applyFill="1" applyBorder="1" applyAlignment="1" applyProtection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177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/>
    <xf numFmtId="177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8" fontId="18" fillId="0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4" fillId="0" borderId="1" xfId="0" applyFont="1" applyFill="1" applyBorder="1" applyAlignment="1" applyProtection="1"/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79;&#36733;\&#36151;&#27454;&#20449;&#24687;_201905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_kongnew"/>
    </sheetNames>
    <sheetDataSet>
      <sheetData sheetId="0">
        <row r="4">
          <cell r="C4" t="str">
            <v>林远椿</v>
          </cell>
          <cell r="D4" t="str">
            <v>35042719760406851053</v>
          </cell>
          <cell r="E4" t="str">
            <v>农村商业银行</v>
          </cell>
          <cell r="F4" t="str">
            <v>福建沙县农村商业银行股份有限公司城关支行</v>
          </cell>
          <cell r="G4" t="str">
            <v>50000</v>
          </cell>
          <cell r="H4" t="str">
            <v>20170814</v>
          </cell>
          <cell r="I4" t="str">
            <v>20190813</v>
          </cell>
          <cell r="J4" t="str">
            <v>第二产业</v>
          </cell>
        </row>
        <row r="5">
          <cell r="C5" t="str">
            <v>程家铭</v>
          </cell>
          <cell r="D5" t="str">
            <v>35042719680823853X</v>
          </cell>
          <cell r="E5" t="str">
            <v>农村商业银行</v>
          </cell>
          <cell r="F5" t="str">
            <v>福建沙县农村商业银行股份有限公司城关支行</v>
          </cell>
          <cell r="G5" t="str">
            <v>40000</v>
          </cell>
          <cell r="H5" t="str">
            <v>20171129</v>
          </cell>
          <cell r="I5" t="str">
            <v>20201128</v>
          </cell>
          <cell r="J5" t="str">
            <v>第二产业</v>
          </cell>
        </row>
        <row r="6">
          <cell r="C6" t="str">
            <v>廖铨旺</v>
          </cell>
          <cell r="D6" t="str">
            <v>350427197908018512</v>
          </cell>
          <cell r="E6" t="str">
            <v>农村商业银行</v>
          </cell>
          <cell r="F6" t="str">
            <v>福建沙县农村商业银行股份有限公司城关支行</v>
          </cell>
          <cell r="G6" t="str">
            <v>40000</v>
          </cell>
          <cell r="H6" t="str">
            <v>20171129</v>
          </cell>
          <cell r="I6" t="str">
            <v>20201128</v>
          </cell>
          <cell r="J6" t="str">
            <v>第二产业</v>
          </cell>
        </row>
        <row r="7">
          <cell r="C7" t="str">
            <v>曾水儿</v>
          </cell>
          <cell r="D7" t="str">
            <v>350427197211128519</v>
          </cell>
          <cell r="E7" t="str">
            <v>农村商业银行</v>
          </cell>
          <cell r="F7" t="str">
            <v>福建沙县农村商业银行股份有限公司城关支行</v>
          </cell>
          <cell r="G7" t="str">
            <v>40000</v>
          </cell>
          <cell r="H7" t="str">
            <v>20171129</v>
          </cell>
          <cell r="I7" t="str">
            <v>20201128</v>
          </cell>
          <cell r="J7" t="str">
            <v>第二产业</v>
          </cell>
        </row>
        <row r="8">
          <cell r="C8" t="str">
            <v>邱阿樟</v>
          </cell>
          <cell r="D8" t="str">
            <v>35042719670427551242</v>
          </cell>
          <cell r="E8" t="str">
            <v>农村商业银行</v>
          </cell>
          <cell r="F8" t="str">
            <v>福建沙县农村商业银行股份有限公司城关支行</v>
          </cell>
          <cell r="G8" t="str">
            <v>50000</v>
          </cell>
          <cell r="H8" t="str">
            <v>20170814</v>
          </cell>
          <cell r="I8" t="str">
            <v>20190813</v>
          </cell>
          <cell r="J8" t="str">
            <v>第二产业</v>
          </cell>
        </row>
        <row r="9">
          <cell r="C9" t="str">
            <v>梁光兵</v>
          </cell>
          <cell r="D9" t="str">
            <v>350427198805215518</v>
          </cell>
          <cell r="E9" t="str">
            <v>农村商业银行</v>
          </cell>
          <cell r="F9" t="str">
            <v>福建沙县农村商业银行股份有限公司城关支行</v>
          </cell>
          <cell r="G9" t="str">
            <v>50000</v>
          </cell>
          <cell r="H9" t="str">
            <v>20170814</v>
          </cell>
          <cell r="I9" t="str">
            <v>20190813</v>
          </cell>
          <cell r="J9" t="str">
            <v>第二产业</v>
          </cell>
        </row>
        <row r="10">
          <cell r="C10" t="str">
            <v>王子木</v>
          </cell>
          <cell r="D10" t="str">
            <v>350427197209245513</v>
          </cell>
          <cell r="E10" t="str">
            <v>农村商业银行</v>
          </cell>
          <cell r="F10" t="str">
            <v>福建沙县农村商业银行股份有限公司城关支行</v>
          </cell>
          <cell r="G10" t="str">
            <v>50000</v>
          </cell>
          <cell r="H10" t="str">
            <v>20170814</v>
          </cell>
          <cell r="I10" t="str">
            <v>20190813</v>
          </cell>
          <cell r="J10" t="str">
            <v>第二产业</v>
          </cell>
        </row>
        <row r="11">
          <cell r="C11" t="str">
            <v>罗桂清</v>
          </cell>
          <cell r="D11" t="str">
            <v>350427198506165522</v>
          </cell>
          <cell r="E11" t="str">
            <v>农村商业银行</v>
          </cell>
          <cell r="F11" t="str">
            <v>福建沙县农村商业银行股份有限公司城关支行</v>
          </cell>
          <cell r="G11" t="str">
            <v>50000</v>
          </cell>
          <cell r="H11" t="str">
            <v>20170814</v>
          </cell>
          <cell r="I11" t="str">
            <v>20190813</v>
          </cell>
          <cell r="J11" t="str">
            <v>第二产业</v>
          </cell>
        </row>
        <row r="12">
          <cell r="C12" t="str">
            <v>周占君</v>
          </cell>
          <cell r="D12" t="str">
            <v>35042719740710551143</v>
          </cell>
          <cell r="E12" t="str">
            <v>农村商业银行</v>
          </cell>
          <cell r="F12" t="str">
            <v>福建沙县农村商业银行股份有限公司城关支行</v>
          </cell>
          <cell r="G12" t="str">
            <v>50000</v>
          </cell>
          <cell r="H12" t="str">
            <v>20170814</v>
          </cell>
          <cell r="I12" t="str">
            <v>20190813</v>
          </cell>
          <cell r="J12" t="str">
            <v>第二产业</v>
          </cell>
        </row>
        <row r="13">
          <cell r="C13" t="str">
            <v>黄建明</v>
          </cell>
          <cell r="D13" t="str">
            <v>35042719760220551852</v>
          </cell>
          <cell r="E13" t="str">
            <v>农村商业银行</v>
          </cell>
          <cell r="F13" t="str">
            <v>福建沙县农村商业银行股份有限公司城关支行</v>
          </cell>
          <cell r="G13" t="str">
            <v>50000</v>
          </cell>
          <cell r="H13" t="str">
            <v>20170814</v>
          </cell>
          <cell r="I13" t="str">
            <v>20190813</v>
          </cell>
          <cell r="J13" t="str">
            <v>第二产业</v>
          </cell>
        </row>
        <row r="14">
          <cell r="C14" t="str">
            <v>黄锦荣</v>
          </cell>
          <cell r="D14" t="str">
            <v>350427196504195518</v>
          </cell>
          <cell r="E14" t="str">
            <v>农村商业银行</v>
          </cell>
          <cell r="F14" t="str">
            <v>福建沙县农村商业银行股份有限公司城关支行</v>
          </cell>
          <cell r="G14" t="str">
            <v>40000</v>
          </cell>
          <cell r="H14" t="str">
            <v>20171129</v>
          </cell>
          <cell r="I14" t="str">
            <v>20201128</v>
          </cell>
          <cell r="J14" t="str">
            <v>第二产业</v>
          </cell>
        </row>
        <row r="15">
          <cell r="C15" t="str">
            <v>肖阿兰</v>
          </cell>
          <cell r="D15" t="str">
            <v>350427195709145528</v>
          </cell>
          <cell r="E15" t="str">
            <v>农村商业银行</v>
          </cell>
          <cell r="F15" t="str">
            <v>福建沙县农村商业银行股份有限公司城关支行</v>
          </cell>
          <cell r="G15" t="str">
            <v>40000</v>
          </cell>
          <cell r="H15" t="str">
            <v>20171129</v>
          </cell>
          <cell r="I15" t="str">
            <v>20201128</v>
          </cell>
          <cell r="J15" t="str">
            <v>第二产业</v>
          </cell>
        </row>
        <row r="16">
          <cell r="C16" t="str">
            <v>郑水姬</v>
          </cell>
          <cell r="D16" t="str">
            <v>350427197404055547</v>
          </cell>
          <cell r="E16" t="str">
            <v>农村商业银行</v>
          </cell>
          <cell r="F16" t="str">
            <v>福建沙县农村商业银行股份有限公司城关支行</v>
          </cell>
          <cell r="G16" t="str">
            <v>40000</v>
          </cell>
          <cell r="H16" t="str">
            <v>20171129</v>
          </cell>
          <cell r="I16" t="str">
            <v>20201128</v>
          </cell>
          <cell r="J16" t="str">
            <v>第二产业</v>
          </cell>
        </row>
        <row r="17">
          <cell r="C17" t="str">
            <v>潘樟木</v>
          </cell>
          <cell r="D17" t="str">
            <v>350427195807195537</v>
          </cell>
          <cell r="E17" t="str">
            <v>农村商业银行</v>
          </cell>
          <cell r="F17" t="str">
            <v>福建沙县农村商业银行股份有限公司城关支行</v>
          </cell>
          <cell r="G17" t="str">
            <v>40000</v>
          </cell>
          <cell r="H17" t="str">
            <v>20171129</v>
          </cell>
          <cell r="I17" t="str">
            <v>20201128</v>
          </cell>
          <cell r="J17" t="str">
            <v>第二产业</v>
          </cell>
        </row>
        <row r="18">
          <cell r="C18" t="str">
            <v>游家连</v>
          </cell>
          <cell r="D18" t="str">
            <v>35042719741024551554</v>
          </cell>
          <cell r="E18" t="str">
            <v>农村商业银行</v>
          </cell>
          <cell r="F18" t="str">
            <v>福建沙县农村商业银行股份有限公司城关支行</v>
          </cell>
          <cell r="G18" t="str">
            <v>50000</v>
          </cell>
          <cell r="H18" t="str">
            <v>20170814</v>
          </cell>
          <cell r="I18" t="str">
            <v>20190813</v>
          </cell>
          <cell r="J18" t="str">
            <v>第二产业</v>
          </cell>
        </row>
        <row r="19">
          <cell r="C19" t="str">
            <v>余基楚</v>
          </cell>
          <cell r="D19" t="str">
            <v>35042719700802551431</v>
          </cell>
          <cell r="E19" t="str">
            <v>农村商业银行</v>
          </cell>
          <cell r="F19" t="str">
            <v>福建沙县农村商业银行股份有限公司城关支行</v>
          </cell>
          <cell r="G19" t="str">
            <v>50000</v>
          </cell>
          <cell r="H19" t="str">
            <v>20170814</v>
          </cell>
          <cell r="I19" t="str">
            <v>20190813</v>
          </cell>
          <cell r="J19" t="str">
            <v>第二产业</v>
          </cell>
        </row>
        <row r="20">
          <cell r="C20" t="str">
            <v>陆发霖</v>
          </cell>
          <cell r="D20" t="str">
            <v>35042719580308551771</v>
          </cell>
          <cell r="E20" t="str">
            <v>农村商业银行</v>
          </cell>
          <cell r="F20" t="str">
            <v>福建沙县农村商业银行股份有限公司城关支行</v>
          </cell>
          <cell r="G20" t="str">
            <v>50000</v>
          </cell>
          <cell r="H20" t="str">
            <v>20170814</v>
          </cell>
          <cell r="I20" t="str">
            <v>20190813</v>
          </cell>
          <cell r="J20" t="str">
            <v>第二产业</v>
          </cell>
        </row>
        <row r="21">
          <cell r="C21" t="str">
            <v>张发郊</v>
          </cell>
          <cell r="D21" t="str">
            <v>350427197510055516</v>
          </cell>
          <cell r="E21" t="str">
            <v>农村商业银行</v>
          </cell>
          <cell r="F21" t="str">
            <v>福建沙县农村商业银行股份有限公司城关支行</v>
          </cell>
          <cell r="G21" t="str">
            <v>50000</v>
          </cell>
          <cell r="H21" t="str">
            <v>20170814</v>
          </cell>
          <cell r="I21" t="str">
            <v>20190813</v>
          </cell>
          <cell r="J21" t="str">
            <v>第二产业</v>
          </cell>
        </row>
        <row r="22">
          <cell r="C22" t="str">
            <v>陆木生</v>
          </cell>
          <cell r="D22" t="str">
            <v>350427198009095519</v>
          </cell>
          <cell r="E22" t="str">
            <v>农村商业银行</v>
          </cell>
          <cell r="F22" t="str">
            <v>福建沙县农村商业银行股份有限公司城关支行</v>
          </cell>
          <cell r="G22" t="str">
            <v>30000</v>
          </cell>
          <cell r="H22" t="str">
            <v>20181214</v>
          </cell>
          <cell r="I22" t="str">
            <v>20201213</v>
          </cell>
          <cell r="J22" t="str">
            <v>第一产业</v>
          </cell>
        </row>
        <row r="23">
          <cell r="C23" t="str">
            <v>王灶生</v>
          </cell>
          <cell r="D23" t="str">
            <v>35042719711227551371</v>
          </cell>
          <cell r="E23" t="str">
            <v>农村商业银行</v>
          </cell>
          <cell r="F23" t="str">
            <v>福建沙县农村商业银行股份有限公司城关支行</v>
          </cell>
          <cell r="G23" t="str">
            <v>50000</v>
          </cell>
          <cell r="H23" t="str">
            <v>20170814</v>
          </cell>
          <cell r="I23" t="str">
            <v>20190813</v>
          </cell>
          <cell r="J23" t="str">
            <v>第二产业</v>
          </cell>
        </row>
        <row r="24">
          <cell r="C24" t="str">
            <v>潘良生</v>
          </cell>
          <cell r="D24" t="str">
            <v>350427196902265518</v>
          </cell>
          <cell r="E24" t="str">
            <v>农村商业银行</v>
          </cell>
          <cell r="F24" t="str">
            <v>福建沙县农村商业银行股份有限公司城关支行</v>
          </cell>
          <cell r="G24" t="str">
            <v>50000</v>
          </cell>
          <cell r="H24" t="str">
            <v>20170814</v>
          </cell>
          <cell r="I24" t="str">
            <v>20190813</v>
          </cell>
          <cell r="J24" t="str">
            <v>第二产业</v>
          </cell>
        </row>
        <row r="25">
          <cell r="C25" t="str">
            <v>吴世金</v>
          </cell>
          <cell r="D25" t="str">
            <v>350427196612085535</v>
          </cell>
          <cell r="E25" t="str">
            <v>农村商业银行</v>
          </cell>
          <cell r="F25" t="str">
            <v>福建沙县农村商业银行股份有限公司城关支行</v>
          </cell>
          <cell r="G25" t="str">
            <v>50000</v>
          </cell>
          <cell r="H25" t="str">
            <v>20170814</v>
          </cell>
          <cell r="I25" t="str">
            <v>20190813</v>
          </cell>
          <cell r="J25" t="str">
            <v>第二产业</v>
          </cell>
        </row>
        <row r="26">
          <cell r="C26" t="str">
            <v>周建设</v>
          </cell>
          <cell r="D26" t="str">
            <v>350427196912185511</v>
          </cell>
          <cell r="E26" t="str">
            <v>农村商业银行</v>
          </cell>
          <cell r="F26" t="str">
            <v>福建沙县农村商业银行股份有限公司城关支行</v>
          </cell>
          <cell r="G26" t="str">
            <v>40000</v>
          </cell>
          <cell r="H26" t="str">
            <v>20171129</v>
          </cell>
          <cell r="I26" t="str">
            <v>20201128</v>
          </cell>
          <cell r="J26" t="str">
            <v>第二产业</v>
          </cell>
        </row>
        <row r="27">
          <cell r="C27" t="str">
            <v>肖御忠</v>
          </cell>
          <cell r="D27" t="str">
            <v>35042719710626801844</v>
          </cell>
          <cell r="E27" t="str">
            <v>农村商业银行</v>
          </cell>
          <cell r="F27" t="str">
            <v>福建沙县农村商业银行股份有限公司城关支行</v>
          </cell>
          <cell r="G27" t="str">
            <v>50000</v>
          </cell>
          <cell r="H27" t="str">
            <v>20170814</v>
          </cell>
          <cell r="I27" t="str">
            <v>20190813</v>
          </cell>
          <cell r="J27" t="str">
            <v>第二产业</v>
          </cell>
        </row>
        <row r="28">
          <cell r="C28" t="str">
            <v>肖红颖</v>
          </cell>
          <cell r="D28" t="str">
            <v>350427199706028025</v>
          </cell>
          <cell r="E28" t="str">
            <v>农村商业银行</v>
          </cell>
          <cell r="F28" t="str">
            <v>福建沙县农村商业银行股份有限公司城关支行</v>
          </cell>
          <cell r="G28" t="str">
            <v>50000</v>
          </cell>
          <cell r="H28" t="str">
            <v>20170814</v>
          </cell>
          <cell r="I28" t="str">
            <v>20190813</v>
          </cell>
          <cell r="J28" t="str">
            <v>第二产业</v>
          </cell>
        </row>
        <row r="29">
          <cell r="C29" t="str">
            <v>黄春开</v>
          </cell>
          <cell r="D29" t="str">
            <v>35042719750411801544</v>
          </cell>
          <cell r="E29" t="str">
            <v>农村商业银行</v>
          </cell>
          <cell r="F29" t="str">
            <v>福建沙县农村商业银行股份有限公司城关支行</v>
          </cell>
          <cell r="G29" t="str">
            <v>50000</v>
          </cell>
          <cell r="H29" t="str">
            <v>20170814</v>
          </cell>
          <cell r="I29" t="str">
            <v>20190813</v>
          </cell>
          <cell r="J29" t="str">
            <v>第二产业</v>
          </cell>
        </row>
        <row r="30">
          <cell r="C30" t="str">
            <v>黄志明</v>
          </cell>
          <cell r="D30" t="str">
            <v>350427197406298016</v>
          </cell>
          <cell r="E30" t="str">
            <v>农村商业银行</v>
          </cell>
          <cell r="F30" t="str">
            <v>福建沙县农村商业银行股份有限公司城关支行</v>
          </cell>
          <cell r="G30" t="str">
            <v>50000</v>
          </cell>
          <cell r="H30" t="str">
            <v>20170814</v>
          </cell>
          <cell r="I30" t="str">
            <v>20190813</v>
          </cell>
          <cell r="J30" t="str">
            <v>第二产业</v>
          </cell>
        </row>
        <row r="31">
          <cell r="C31" t="str">
            <v>黄培银</v>
          </cell>
          <cell r="D31" t="str">
            <v>35042719620608801X</v>
          </cell>
          <cell r="E31" t="str">
            <v>农村商业银行</v>
          </cell>
          <cell r="F31" t="str">
            <v>福建沙县农村商业银行股份有限公司城关支行</v>
          </cell>
          <cell r="G31" t="str">
            <v>40000</v>
          </cell>
          <cell r="H31" t="str">
            <v>20171129</v>
          </cell>
          <cell r="I31" t="str">
            <v>20201128</v>
          </cell>
          <cell r="J31" t="str">
            <v>第二产业</v>
          </cell>
        </row>
        <row r="32">
          <cell r="C32" t="str">
            <v>陈衍旭</v>
          </cell>
          <cell r="D32" t="str">
            <v>35042719740802801X</v>
          </cell>
          <cell r="E32" t="str">
            <v>农村商业银行</v>
          </cell>
          <cell r="F32" t="str">
            <v>福建沙县农村商业银行股份有限公司城关支行</v>
          </cell>
          <cell r="G32" t="str">
            <v>40000</v>
          </cell>
          <cell r="H32" t="str">
            <v>20171129</v>
          </cell>
          <cell r="I32" t="str">
            <v>20201128</v>
          </cell>
          <cell r="J32" t="str">
            <v>第二产业</v>
          </cell>
        </row>
        <row r="33">
          <cell r="C33" t="str">
            <v>邓基善</v>
          </cell>
          <cell r="D33" t="str">
            <v>350427197304168018</v>
          </cell>
          <cell r="E33" t="str">
            <v>农村商业银行</v>
          </cell>
          <cell r="F33" t="str">
            <v>福建沙县农村商业银行股份有限公司城关支行</v>
          </cell>
          <cell r="G33" t="str">
            <v>40000</v>
          </cell>
          <cell r="H33" t="str">
            <v>20171129</v>
          </cell>
          <cell r="I33" t="str">
            <v>20201128</v>
          </cell>
          <cell r="J33" t="str">
            <v>第二产业</v>
          </cell>
        </row>
        <row r="34">
          <cell r="C34" t="str">
            <v>张美进</v>
          </cell>
          <cell r="D34" t="str">
            <v>350427196610158016</v>
          </cell>
          <cell r="E34" t="str">
            <v>农村商业银行</v>
          </cell>
          <cell r="F34" t="str">
            <v>福建沙县农村商业银行股份有限公司城关支行</v>
          </cell>
          <cell r="G34" t="str">
            <v>40000</v>
          </cell>
          <cell r="H34" t="str">
            <v>20171129</v>
          </cell>
          <cell r="I34" t="str">
            <v>20201128</v>
          </cell>
          <cell r="J34" t="str">
            <v>第二产业</v>
          </cell>
        </row>
        <row r="35">
          <cell r="C35" t="str">
            <v>郑淑丽</v>
          </cell>
          <cell r="D35" t="str">
            <v>350427199711168022</v>
          </cell>
          <cell r="E35" t="str">
            <v>农村商业银行</v>
          </cell>
          <cell r="F35" t="str">
            <v>福建沙县农村商业银行股份有限公司城关支行</v>
          </cell>
          <cell r="G35" t="str">
            <v>30000</v>
          </cell>
          <cell r="H35" t="str">
            <v>20181214</v>
          </cell>
          <cell r="I35" t="str">
            <v>20201213</v>
          </cell>
          <cell r="J35" t="str">
            <v>第一产业</v>
          </cell>
        </row>
        <row r="36">
          <cell r="C36" t="str">
            <v>陈爱清</v>
          </cell>
          <cell r="D36" t="str">
            <v>350427196811168069</v>
          </cell>
          <cell r="E36" t="str">
            <v>农村商业银行</v>
          </cell>
          <cell r="F36" t="str">
            <v>福建沙县农村商业银行股份有限公司城关支行</v>
          </cell>
          <cell r="G36" t="str">
            <v>50000</v>
          </cell>
          <cell r="H36" t="str">
            <v>20161221</v>
          </cell>
          <cell r="I36" t="str">
            <v>20181220</v>
          </cell>
          <cell r="J36" t="str">
            <v>第三产业</v>
          </cell>
        </row>
        <row r="37">
          <cell r="C37" t="str">
            <v>林似平</v>
          </cell>
          <cell r="D37" t="str">
            <v>350427196908198010</v>
          </cell>
          <cell r="E37" t="str">
            <v>农村商业银行</v>
          </cell>
          <cell r="F37" t="str">
            <v>福建沙县农村商业银行股份有限公司城关支行</v>
          </cell>
          <cell r="G37" t="str">
            <v>50000</v>
          </cell>
          <cell r="H37" t="str">
            <v>20161223</v>
          </cell>
          <cell r="I37" t="str">
            <v>20181222</v>
          </cell>
          <cell r="J37" t="str">
            <v>第三产业</v>
          </cell>
        </row>
        <row r="38">
          <cell r="C38" t="str">
            <v>陈爱清</v>
          </cell>
          <cell r="D38" t="str">
            <v>350427196811168069</v>
          </cell>
          <cell r="E38" t="str">
            <v>农村商业银行</v>
          </cell>
          <cell r="F38" t="str">
            <v>福建沙县农村商业银行股份有限公司城关支行</v>
          </cell>
          <cell r="G38" t="str">
            <v>50000</v>
          </cell>
          <cell r="H38" t="str">
            <v>20181214</v>
          </cell>
          <cell r="I38" t="str">
            <v>20191213</v>
          </cell>
          <cell r="J38" t="str">
            <v>第一产业</v>
          </cell>
        </row>
        <row r="39">
          <cell r="C39" t="str">
            <v>林似平</v>
          </cell>
          <cell r="D39" t="str">
            <v>350427196908198010</v>
          </cell>
          <cell r="E39" t="str">
            <v>农村商业银行</v>
          </cell>
          <cell r="F39" t="str">
            <v>福建沙县农村商业银行股份有限公司城关支行</v>
          </cell>
          <cell r="G39" t="str">
            <v>50000</v>
          </cell>
          <cell r="H39" t="str">
            <v>20190221</v>
          </cell>
          <cell r="I39" t="str">
            <v>20200220</v>
          </cell>
          <cell r="J39" t="str">
            <v>第三产业</v>
          </cell>
        </row>
        <row r="40">
          <cell r="C40" t="str">
            <v>罗春儿</v>
          </cell>
          <cell r="D40" t="str">
            <v>350427196508048013</v>
          </cell>
          <cell r="E40" t="str">
            <v>农村商业银行</v>
          </cell>
          <cell r="F40" t="str">
            <v>福建沙县农村商业银行股份有限公司城关支行</v>
          </cell>
          <cell r="G40" t="str">
            <v>50000</v>
          </cell>
          <cell r="H40" t="str">
            <v>20160921</v>
          </cell>
          <cell r="I40" t="str">
            <v>20190919</v>
          </cell>
          <cell r="J40" t="str">
            <v>第一产业</v>
          </cell>
        </row>
        <row r="41">
          <cell r="C41" t="str">
            <v>郑基发</v>
          </cell>
          <cell r="D41" t="str">
            <v>350427196401128013</v>
          </cell>
          <cell r="E41" t="str">
            <v>农村商业银行</v>
          </cell>
          <cell r="F41" t="str">
            <v>福建沙县农村商业银行股份有限公司城关支行</v>
          </cell>
          <cell r="G41" t="str">
            <v>50000</v>
          </cell>
          <cell r="H41" t="str">
            <v>20170814</v>
          </cell>
          <cell r="I41" t="str">
            <v>20190813</v>
          </cell>
          <cell r="J41" t="str">
            <v>第二产业</v>
          </cell>
        </row>
        <row r="42">
          <cell r="C42" t="str">
            <v>陈财福</v>
          </cell>
          <cell r="D42" t="str">
            <v>350427198001108055</v>
          </cell>
          <cell r="E42" t="str">
            <v>农村商业银行</v>
          </cell>
          <cell r="F42" t="str">
            <v>福建沙县农村商业银行股份有限公司城关支行</v>
          </cell>
          <cell r="G42" t="str">
            <v>50000</v>
          </cell>
          <cell r="H42" t="str">
            <v>20170814</v>
          </cell>
          <cell r="I42" t="str">
            <v>20190813</v>
          </cell>
          <cell r="J42" t="str">
            <v>第二产业</v>
          </cell>
        </row>
        <row r="43">
          <cell r="C43" t="str">
            <v>陈盛起</v>
          </cell>
          <cell r="D43" t="str">
            <v>350427197210058010</v>
          </cell>
          <cell r="E43" t="str">
            <v>农村商业银行</v>
          </cell>
          <cell r="F43" t="str">
            <v>福建沙县农村商业银行股份有限公司城关支行</v>
          </cell>
          <cell r="G43" t="str">
            <v>30000</v>
          </cell>
          <cell r="H43" t="str">
            <v>20181214</v>
          </cell>
          <cell r="I43" t="str">
            <v>20201213</v>
          </cell>
          <cell r="J43" t="str">
            <v>第一产业</v>
          </cell>
        </row>
        <row r="44">
          <cell r="C44" t="str">
            <v>陈盛金</v>
          </cell>
          <cell r="D44" t="str">
            <v>350427196710228034</v>
          </cell>
          <cell r="E44" t="str">
            <v>农村商业银行</v>
          </cell>
          <cell r="F44" t="str">
            <v>福建沙县农村商业银行股份有限公司城关支行</v>
          </cell>
          <cell r="G44" t="str">
            <v>30000</v>
          </cell>
          <cell r="H44" t="str">
            <v>20181214</v>
          </cell>
          <cell r="I44" t="str">
            <v>20201213</v>
          </cell>
          <cell r="J44" t="str">
            <v>第一产业</v>
          </cell>
        </row>
        <row r="45">
          <cell r="C45" t="str">
            <v>陈金星</v>
          </cell>
          <cell r="D45" t="str">
            <v>350427197206208012</v>
          </cell>
          <cell r="E45" t="str">
            <v>农村商业银行</v>
          </cell>
          <cell r="F45" t="str">
            <v>福建沙县农村商业银行股份有限公司城关支行</v>
          </cell>
          <cell r="G45" t="str">
            <v>50000</v>
          </cell>
          <cell r="H45" t="str">
            <v>20170814</v>
          </cell>
          <cell r="I45" t="str">
            <v>20190813</v>
          </cell>
          <cell r="J45" t="str">
            <v>第二产业</v>
          </cell>
        </row>
        <row r="46">
          <cell r="C46" t="str">
            <v>黄永金</v>
          </cell>
          <cell r="D46" t="str">
            <v>350427197210288019</v>
          </cell>
          <cell r="E46" t="str">
            <v>农村商业银行</v>
          </cell>
          <cell r="F46" t="str">
            <v>福建沙县农村商业银行股份有限公司城关支行</v>
          </cell>
          <cell r="G46" t="str">
            <v>50000</v>
          </cell>
          <cell r="H46" t="str">
            <v>20170814</v>
          </cell>
          <cell r="I46" t="str">
            <v>20190813</v>
          </cell>
          <cell r="J46" t="str">
            <v>第二产业</v>
          </cell>
        </row>
        <row r="47">
          <cell r="C47" t="str">
            <v>黄君凤</v>
          </cell>
          <cell r="D47" t="str">
            <v>350427198808028021</v>
          </cell>
          <cell r="E47" t="str">
            <v>农村商业银行</v>
          </cell>
          <cell r="F47" t="str">
            <v>福建沙县农村商业银行股份有限公司城关支行</v>
          </cell>
          <cell r="G47" t="str">
            <v>50000</v>
          </cell>
          <cell r="H47" t="str">
            <v>20170814</v>
          </cell>
          <cell r="I47" t="str">
            <v>20190813</v>
          </cell>
          <cell r="J47" t="str">
            <v>第二产业</v>
          </cell>
        </row>
        <row r="48">
          <cell r="C48" t="str">
            <v>吴水姬</v>
          </cell>
          <cell r="D48" t="str">
            <v>35042719620709102644</v>
          </cell>
          <cell r="E48" t="str">
            <v>农村商业银行</v>
          </cell>
          <cell r="F48" t="str">
            <v>福建沙县农村商业银行股份有限公司城关支行</v>
          </cell>
          <cell r="G48" t="str">
            <v>50000</v>
          </cell>
          <cell r="H48" t="str">
            <v>20170814</v>
          </cell>
          <cell r="I48" t="str">
            <v>20190813</v>
          </cell>
          <cell r="J48" t="str">
            <v>第二产业</v>
          </cell>
        </row>
        <row r="49">
          <cell r="C49" t="str">
            <v>陈昌海</v>
          </cell>
          <cell r="D49" t="str">
            <v>35042719770629801862</v>
          </cell>
          <cell r="E49" t="str">
            <v>农村商业银行</v>
          </cell>
          <cell r="F49" t="str">
            <v>福建沙县农村商业银行股份有限公司城关支行</v>
          </cell>
          <cell r="G49" t="str">
            <v>50000</v>
          </cell>
          <cell r="H49" t="str">
            <v>20170814</v>
          </cell>
          <cell r="I49" t="str">
            <v>20190813</v>
          </cell>
          <cell r="J49" t="str">
            <v>第二产业</v>
          </cell>
        </row>
        <row r="50">
          <cell r="C50" t="str">
            <v>杨元娣</v>
          </cell>
          <cell r="D50" t="str">
            <v>350427195501108023</v>
          </cell>
          <cell r="E50" t="str">
            <v>农村商业银行</v>
          </cell>
          <cell r="F50" t="str">
            <v>福建沙县农村商业银行股份有限公司城关支行</v>
          </cell>
          <cell r="G50" t="str">
            <v>40000</v>
          </cell>
          <cell r="H50" t="str">
            <v>20171129</v>
          </cell>
          <cell r="I50" t="str">
            <v>20201128</v>
          </cell>
          <cell r="J50" t="str">
            <v>第二产业</v>
          </cell>
        </row>
        <row r="51">
          <cell r="C51" t="str">
            <v>陈昌亮</v>
          </cell>
          <cell r="D51" t="str">
            <v>350427195908158014</v>
          </cell>
          <cell r="E51" t="str">
            <v>农村商业银行</v>
          </cell>
          <cell r="F51" t="str">
            <v>福建沙县农村商业银行股份有限公司城关支行</v>
          </cell>
          <cell r="G51" t="str">
            <v>40000</v>
          </cell>
          <cell r="H51" t="str">
            <v>20171129</v>
          </cell>
          <cell r="I51" t="str">
            <v>20201128</v>
          </cell>
          <cell r="J51" t="str">
            <v>第二产业</v>
          </cell>
        </row>
        <row r="52">
          <cell r="C52" t="str">
            <v>官启煌</v>
          </cell>
          <cell r="D52" t="str">
            <v>35042719730913803744</v>
          </cell>
          <cell r="E52" t="str">
            <v>农村商业银行</v>
          </cell>
          <cell r="F52" t="str">
            <v>福建沙县农村商业银行股份有限公司城关支行</v>
          </cell>
          <cell r="G52" t="str">
            <v>50000</v>
          </cell>
          <cell r="H52" t="str">
            <v>20170814</v>
          </cell>
          <cell r="I52" t="str">
            <v>20190813</v>
          </cell>
          <cell r="J52" t="str">
            <v>第二产业</v>
          </cell>
        </row>
        <row r="53">
          <cell r="C53" t="str">
            <v>官斗生</v>
          </cell>
          <cell r="D53" t="str">
            <v>35042719700930807354</v>
          </cell>
          <cell r="E53" t="str">
            <v>农村商业银行</v>
          </cell>
          <cell r="F53" t="str">
            <v>福建沙县农村商业银行股份有限公司城关支行</v>
          </cell>
          <cell r="G53" t="str">
            <v>50000</v>
          </cell>
          <cell r="H53" t="str">
            <v>20170814</v>
          </cell>
          <cell r="I53" t="str">
            <v>20190813</v>
          </cell>
          <cell r="J53" t="str">
            <v>第二产业</v>
          </cell>
        </row>
        <row r="54">
          <cell r="C54" t="str">
            <v>罗凤珠</v>
          </cell>
          <cell r="D54" t="str">
            <v>350427196907138024</v>
          </cell>
          <cell r="E54" t="str">
            <v>农村商业银行</v>
          </cell>
          <cell r="F54" t="str">
            <v>福建沙县农村商业银行股份有限公司城关支行</v>
          </cell>
          <cell r="G54" t="str">
            <v>50000</v>
          </cell>
          <cell r="H54" t="str">
            <v>20170814</v>
          </cell>
          <cell r="I54" t="str">
            <v>20190813</v>
          </cell>
          <cell r="J54" t="str">
            <v>第二产业</v>
          </cell>
        </row>
        <row r="55">
          <cell r="C55" t="str">
            <v>官忠仁</v>
          </cell>
          <cell r="D55" t="str">
            <v>350427197811148011</v>
          </cell>
          <cell r="E55" t="str">
            <v>农村商业银行</v>
          </cell>
          <cell r="F55" t="str">
            <v>福建沙县农村商业银行股份有限公司城关支行</v>
          </cell>
          <cell r="G55" t="str">
            <v>40000</v>
          </cell>
          <cell r="H55" t="str">
            <v>20171129</v>
          </cell>
          <cell r="I55" t="str">
            <v>20201128</v>
          </cell>
          <cell r="J55" t="str">
            <v>第二产业</v>
          </cell>
        </row>
        <row r="56">
          <cell r="C56" t="str">
            <v>廖银英</v>
          </cell>
          <cell r="D56" t="str">
            <v>350427197604020023</v>
          </cell>
          <cell r="E56" t="str">
            <v>农村商业银行</v>
          </cell>
          <cell r="F56" t="str">
            <v>福建沙县农村商业银行股份有限公司城关支行</v>
          </cell>
          <cell r="G56" t="str">
            <v>40000</v>
          </cell>
          <cell r="H56" t="str">
            <v>20171129</v>
          </cell>
          <cell r="I56" t="str">
            <v>20201128</v>
          </cell>
          <cell r="J56" t="str">
            <v>第二产业</v>
          </cell>
        </row>
        <row r="57">
          <cell r="C57" t="str">
            <v>范如发</v>
          </cell>
          <cell r="D57" t="str">
            <v>35042719720805801154</v>
          </cell>
          <cell r="E57" t="str">
            <v>农村商业银行</v>
          </cell>
          <cell r="F57" t="str">
            <v>福建沙县农村商业银行股份有限公司城关支行</v>
          </cell>
          <cell r="G57" t="str">
            <v>50000</v>
          </cell>
          <cell r="H57" t="str">
            <v>20170814</v>
          </cell>
          <cell r="I57" t="str">
            <v>20190813</v>
          </cell>
          <cell r="J57" t="str">
            <v>第二产业</v>
          </cell>
        </row>
        <row r="58">
          <cell r="C58" t="str">
            <v>朱生儿</v>
          </cell>
          <cell r="D58" t="str">
            <v>35042719720912801844</v>
          </cell>
          <cell r="E58" t="str">
            <v>农村商业银行</v>
          </cell>
          <cell r="F58" t="str">
            <v>福建沙县农村商业银行股份有限公司城关支行</v>
          </cell>
          <cell r="G58" t="str">
            <v>50000</v>
          </cell>
          <cell r="H58" t="str">
            <v>20170814</v>
          </cell>
          <cell r="I58" t="str">
            <v>20190813</v>
          </cell>
          <cell r="J58" t="str">
            <v>第二产业</v>
          </cell>
        </row>
        <row r="59">
          <cell r="C59" t="str">
            <v>朱洪铭</v>
          </cell>
          <cell r="D59" t="str">
            <v>350427197202268018</v>
          </cell>
          <cell r="E59" t="str">
            <v>农村商业银行</v>
          </cell>
          <cell r="F59" t="str">
            <v>福建沙县农村商业银行股份有限公司城关支行</v>
          </cell>
          <cell r="G59" t="str">
            <v>50000</v>
          </cell>
          <cell r="H59" t="str">
            <v>20170814</v>
          </cell>
          <cell r="I59" t="str">
            <v>20190813</v>
          </cell>
          <cell r="J59" t="str">
            <v>第二产业</v>
          </cell>
        </row>
        <row r="60">
          <cell r="C60" t="str">
            <v>陈志禄</v>
          </cell>
          <cell r="D60" t="str">
            <v>35042719721122801862</v>
          </cell>
          <cell r="E60" t="str">
            <v>农村商业银行</v>
          </cell>
          <cell r="F60" t="str">
            <v>福建沙县农村商业银行股份有限公司城关支行</v>
          </cell>
          <cell r="G60" t="str">
            <v>50000</v>
          </cell>
          <cell r="H60" t="str">
            <v>20170814</v>
          </cell>
          <cell r="I60" t="str">
            <v>20190813</v>
          </cell>
          <cell r="J60" t="str">
            <v>第二产业</v>
          </cell>
        </row>
        <row r="61">
          <cell r="C61" t="str">
            <v>朱金发</v>
          </cell>
          <cell r="D61" t="str">
            <v>35042719590215801354</v>
          </cell>
          <cell r="E61" t="str">
            <v>农村商业银行</v>
          </cell>
          <cell r="F61" t="str">
            <v>福建沙县农村商业银行股份有限公司城关支行</v>
          </cell>
          <cell r="G61" t="str">
            <v>50000</v>
          </cell>
          <cell r="H61" t="str">
            <v>20170814</v>
          </cell>
          <cell r="I61" t="str">
            <v>20190813</v>
          </cell>
          <cell r="J61" t="str">
            <v>第二产业</v>
          </cell>
        </row>
        <row r="62">
          <cell r="C62" t="str">
            <v>朱洪波</v>
          </cell>
          <cell r="D62" t="str">
            <v>35042719761216801X</v>
          </cell>
          <cell r="E62" t="str">
            <v>农村商业银行</v>
          </cell>
          <cell r="F62" t="str">
            <v>福建沙县农村商业银行股份有限公司城关支行</v>
          </cell>
          <cell r="G62" t="str">
            <v>30000</v>
          </cell>
          <cell r="H62" t="str">
            <v>20181214</v>
          </cell>
          <cell r="I62" t="str">
            <v>20201213</v>
          </cell>
          <cell r="J62" t="str">
            <v>第一产业</v>
          </cell>
        </row>
        <row r="63">
          <cell r="C63" t="str">
            <v>余凤莲</v>
          </cell>
          <cell r="D63" t="str">
            <v>350427197307237023</v>
          </cell>
          <cell r="E63" t="str">
            <v>农村商业银行</v>
          </cell>
          <cell r="F63" t="str">
            <v>福建沙县农村商业银行股份有限公司城关支行</v>
          </cell>
          <cell r="G63" t="str">
            <v>30000</v>
          </cell>
          <cell r="H63" t="str">
            <v>20181214</v>
          </cell>
          <cell r="I63" t="str">
            <v>20201213</v>
          </cell>
          <cell r="J63" t="str">
            <v>第一产业</v>
          </cell>
        </row>
        <row r="64">
          <cell r="C64" t="str">
            <v>林阿明</v>
          </cell>
          <cell r="D64" t="str">
            <v>350427197306028019</v>
          </cell>
          <cell r="E64" t="str">
            <v>农村商业银行</v>
          </cell>
          <cell r="F64" t="str">
            <v>福建沙县农村商业银行股份有限公司小吃支行</v>
          </cell>
          <cell r="G64" t="str">
            <v>50000</v>
          </cell>
          <cell r="H64" t="str">
            <v>20171129</v>
          </cell>
          <cell r="I64" t="str">
            <v>20201128</v>
          </cell>
          <cell r="J64" t="str">
            <v>第二产业</v>
          </cell>
        </row>
        <row r="65">
          <cell r="C65" t="str">
            <v>陈锦祥</v>
          </cell>
          <cell r="D65" t="str">
            <v>350427197508058013</v>
          </cell>
          <cell r="E65" t="str">
            <v>农村商业银行</v>
          </cell>
          <cell r="F65" t="str">
            <v>福建沙县农村商业银行股份有限公司小吃支行</v>
          </cell>
          <cell r="G65" t="str">
            <v>50000</v>
          </cell>
          <cell r="H65" t="str">
            <v>20171129</v>
          </cell>
          <cell r="I65" t="str">
            <v>20201128</v>
          </cell>
          <cell r="J65" t="str">
            <v>第二产业</v>
          </cell>
        </row>
        <row r="66">
          <cell r="C66" t="str">
            <v>罗秀仙</v>
          </cell>
          <cell r="D66" t="str">
            <v>350427196810288026</v>
          </cell>
          <cell r="E66" t="str">
            <v>农村商业银行</v>
          </cell>
          <cell r="F66" t="str">
            <v>福建沙县农村商业银行股份有限公司小吃支行</v>
          </cell>
          <cell r="G66" t="str">
            <v>50000</v>
          </cell>
          <cell r="H66" t="str">
            <v>20180726</v>
          </cell>
          <cell r="I66" t="str">
            <v>20210725</v>
          </cell>
          <cell r="J66" t="str">
            <v>第三产业</v>
          </cell>
        </row>
        <row r="67">
          <cell r="C67" t="str">
            <v>罗文芳</v>
          </cell>
          <cell r="D67" t="str">
            <v>350427197710098027</v>
          </cell>
          <cell r="E67" t="str">
            <v>农村商业银行</v>
          </cell>
          <cell r="F67" t="str">
            <v>福建沙县农村商业银行股份有限公司小吃支行</v>
          </cell>
          <cell r="G67" t="str">
            <v>50000</v>
          </cell>
          <cell r="H67" t="str">
            <v>20171129</v>
          </cell>
          <cell r="I67" t="str">
            <v>20201128</v>
          </cell>
          <cell r="J67" t="str">
            <v>第二产业</v>
          </cell>
        </row>
        <row r="68">
          <cell r="C68" t="str">
            <v>罗日生</v>
          </cell>
          <cell r="D68" t="str">
            <v>35042719620927001X</v>
          </cell>
          <cell r="E68" t="str">
            <v>农村商业银行</v>
          </cell>
          <cell r="F68" t="str">
            <v>福建沙县农村商业银行股份有限公司小吃支行</v>
          </cell>
          <cell r="G68" t="str">
            <v>50000</v>
          </cell>
          <cell r="H68" t="str">
            <v>20171129</v>
          </cell>
          <cell r="I68" t="str">
            <v>20201128</v>
          </cell>
          <cell r="J68" t="str">
            <v>第二产业</v>
          </cell>
        </row>
        <row r="69">
          <cell r="C69" t="str">
            <v>胡凤珠</v>
          </cell>
          <cell r="D69" t="str">
            <v>350427197709085026</v>
          </cell>
          <cell r="E69" t="str">
            <v>农村商业银行</v>
          </cell>
          <cell r="F69" t="str">
            <v>福建沙县农村商业银行股份有限公司小吃支行</v>
          </cell>
          <cell r="G69" t="str">
            <v>30000</v>
          </cell>
          <cell r="H69" t="str">
            <v>20180324</v>
          </cell>
          <cell r="I69" t="str">
            <v>20210320</v>
          </cell>
          <cell r="J69" t="str">
            <v>第三产业</v>
          </cell>
        </row>
        <row r="70">
          <cell r="C70" t="str">
            <v>胡凤珠</v>
          </cell>
          <cell r="D70" t="str">
            <v>350427197709085026</v>
          </cell>
          <cell r="E70" t="str">
            <v>农村商业银行</v>
          </cell>
          <cell r="F70" t="str">
            <v>福建沙县农村商业银行股份有限公司琅口支行</v>
          </cell>
          <cell r="G70" t="str">
            <v>30000</v>
          </cell>
          <cell r="H70" t="str">
            <v>20161229</v>
          </cell>
          <cell r="I70" t="str">
            <v>20171228</v>
          </cell>
          <cell r="J70" t="str">
            <v>第一产业</v>
          </cell>
        </row>
        <row r="71">
          <cell r="C71" t="str">
            <v>陈云儿</v>
          </cell>
          <cell r="D71" t="str">
            <v>350427196008298016</v>
          </cell>
          <cell r="E71" t="str">
            <v>农村商业银行</v>
          </cell>
          <cell r="F71" t="str">
            <v>福建沙县农村商业银行股份有限公司小吃支行</v>
          </cell>
          <cell r="G71" t="str">
            <v>50000</v>
          </cell>
          <cell r="H71" t="str">
            <v>20170930</v>
          </cell>
          <cell r="I71" t="str">
            <v>20190929</v>
          </cell>
          <cell r="J71" t="str">
            <v>第三产业</v>
          </cell>
        </row>
        <row r="72">
          <cell r="C72" t="str">
            <v>杨成建</v>
          </cell>
          <cell r="D72" t="str">
            <v>513030196303137417</v>
          </cell>
          <cell r="E72" t="str">
            <v>农村商业银行</v>
          </cell>
          <cell r="F72" t="str">
            <v>福建沙县农村商业银行股份有限公司小吃支行</v>
          </cell>
          <cell r="G72" t="str">
            <v>50000</v>
          </cell>
          <cell r="H72" t="str">
            <v>20171129</v>
          </cell>
          <cell r="I72" t="str">
            <v>20201128</v>
          </cell>
          <cell r="J72" t="str">
            <v>第二产业</v>
          </cell>
        </row>
        <row r="73">
          <cell r="C73" t="str">
            <v>吴志明</v>
          </cell>
          <cell r="D73" t="str">
            <v>350427197205118015</v>
          </cell>
          <cell r="E73" t="str">
            <v>农村商业银行</v>
          </cell>
          <cell r="F73" t="str">
            <v>福建沙县农村商业银行股份有限公司小吃支行</v>
          </cell>
          <cell r="G73" t="str">
            <v>50000</v>
          </cell>
          <cell r="H73" t="str">
            <v>20171129</v>
          </cell>
          <cell r="I73" t="str">
            <v>20201128</v>
          </cell>
          <cell r="J73" t="str">
            <v>第二产业</v>
          </cell>
        </row>
        <row r="74">
          <cell r="C74" t="str">
            <v>王海南</v>
          </cell>
          <cell r="D74" t="str">
            <v>350427197608218010</v>
          </cell>
          <cell r="E74" t="str">
            <v>农村商业银行</v>
          </cell>
          <cell r="F74" t="str">
            <v>福建沙县农村商业银行股份有限公司小吃支行</v>
          </cell>
          <cell r="G74" t="str">
            <v>50000</v>
          </cell>
          <cell r="H74" t="str">
            <v>20180307</v>
          </cell>
          <cell r="I74" t="str">
            <v>20210306</v>
          </cell>
          <cell r="J74" t="str">
            <v>第三产业</v>
          </cell>
        </row>
        <row r="75">
          <cell r="C75" t="str">
            <v>黄季昌</v>
          </cell>
          <cell r="D75" t="str">
            <v>350427197312048032</v>
          </cell>
          <cell r="E75" t="str">
            <v>农村商业银行</v>
          </cell>
          <cell r="F75" t="str">
            <v>福建沙县农村商业银行股份有限公司小吃支行</v>
          </cell>
          <cell r="G75" t="str">
            <v>50000</v>
          </cell>
          <cell r="H75" t="str">
            <v>20171120</v>
          </cell>
          <cell r="I75" t="str">
            <v>20191113</v>
          </cell>
          <cell r="J75" t="str">
            <v>第一产业</v>
          </cell>
        </row>
        <row r="76">
          <cell r="C76" t="str">
            <v>邱桂秀</v>
          </cell>
          <cell r="D76" t="str">
            <v>35042819701027302X</v>
          </cell>
          <cell r="E76" t="str">
            <v>农村商业银行</v>
          </cell>
          <cell r="F76" t="str">
            <v>福建沙县农村商业银行股份有限公司小吃支行</v>
          </cell>
          <cell r="G76" t="str">
            <v>50000</v>
          </cell>
          <cell r="H76" t="str">
            <v>20171129</v>
          </cell>
          <cell r="I76" t="str">
            <v>20201128</v>
          </cell>
          <cell r="J76" t="str">
            <v>第二产业</v>
          </cell>
        </row>
        <row r="77">
          <cell r="C77" t="str">
            <v>赖建生</v>
          </cell>
          <cell r="D77" t="str">
            <v>35042719740219851X</v>
          </cell>
          <cell r="E77" t="str">
            <v>农村商业银行</v>
          </cell>
          <cell r="F77" t="str">
            <v>福建沙县农村商业银行股份有限公司琅口支行</v>
          </cell>
          <cell r="G77" t="str">
            <v>50000</v>
          </cell>
          <cell r="H77" t="str">
            <v>20171129</v>
          </cell>
          <cell r="I77" t="str">
            <v>20201128</v>
          </cell>
          <cell r="J77" t="str">
            <v>第二产业</v>
          </cell>
        </row>
        <row r="78">
          <cell r="C78" t="str">
            <v>陈水明</v>
          </cell>
          <cell r="D78" t="str">
            <v>350427198402208516</v>
          </cell>
          <cell r="E78" t="str">
            <v>农村商业银行</v>
          </cell>
          <cell r="F78" t="str">
            <v>福建沙县农村商业银行股份有限公司琅口支行</v>
          </cell>
          <cell r="G78" t="str">
            <v>50000</v>
          </cell>
          <cell r="H78" t="str">
            <v>20171129</v>
          </cell>
          <cell r="I78" t="str">
            <v>20201128</v>
          </cell>
          <cell r="J78" t="str">
            <v>第二产业</v>
          </cell>
        </row>
        <row r="79">
          <cell r="C79" t="str">
            <v>张永生</v>
          </cell>
          <cell r="D79" t="str">
            <v>350427198002038511</v>
          </cell>
          <cell r="E79" t="str">
            <v>农村商业银行</v>
          </cell>
          <cell r="F79" t="str">
            <v>福建沙县农村商业银行股份有限公司琅口支行</v>
          </cell>
          <cell r="G79" t="str">
            <v>50000</v>
          </cell>
          <cell r="H79" t="str">
            <v>20171129</v>
          </cell>
          <cell r="I79" t="str">
            <v>20201128</v>
          </cell>
          <cell r="J79" t="str">
            <v>第二产业</v>
          </cell>
        </row>
        <row r="80">
          <cell r="C80" t="str">
            <v>李金生</v>
          </cell>
          <cell r="D80" t="str">
            <v>350427196306098530</v>
          </cell>
          <cell r="E80" t="str">
            <v>农村商业银行</v>
          </cell>
          <cell r="F80" t="str">
            <v>福建沙县农村商业银行股份有限公司琅口支行</v>
          </cell>
          <cell r="G80" t="str">
            <v>50000</v>
          </cell>
          <cell r="H80" t="str">
            <v>20171129</v>
          </cell>
          <cell r="I80" t="str">
            <v>20201128</v>
          </cell>
          <cell r="J80" t="str">
            <v>第二产业</v>
          </cell>
        </row>
        <row r="81">
          <cell r="C81" t="str">
            <v>张阿木</v>
          </cell>
          <cell r="D81" t="str">
            <v>350427196305140020</v>
          </cell>
          <cell r="E81" t="str">
            <v>农村商业银行</v>
          </cell>
          <cell r="F81" t="str">
            <v>福建沙县农村商业银行股份有限公司琅口支行</v>
          </cell>
          <cell r="G81" t="str">
            <v>50000</v>
          </cell>
          <cell r="H81" t="str">
            <v>20171129</v>
          </cell>
          <cell r="I81" t="str">
            <v>20201128</v>
          </cell>
          <cell r="J81" t="str">
            <v>第二产业</v>
          </cell>
        </row>
        <row r="82">
          <cell r="C82" t="str">
            <v>陈春花</v>
          </cell>
          <cell r="D82" t="str">
            <v>452628198105181823</v>
          </cell>
          <cell r="E82" t="str">
            <v>农村商业银行</v>
          </cell>
          <cell r="F82" t="str">
            <v>福建沙县农村商业银行股份有限公司琅口支行</v>
          </cell>
          <cell r="G82" t="str">
            <v>50000</v>
          </cell>
          <cell r="H82" t="str">
            <v>20171129</v>
          </cell>
          <cell r="I82" t="str">
            <v>20201128</v>
          </cell>
          <cell r="J82" t="str">
            <v>第二产业</v>
          </cell>
        </row>
        <row r="83">
          <cell r="C83" t="str">
            <v>董光荣</v>
          </cell>
          <cell r="D83" t="str">
            <v>350427195708088517</v>
          </cell>
          <cell r="E83" t="str">
            <v>农村商业银行</v>
          </cell>
          <cell r="F83" t="str">
            <v>福建沙县农村商业银行股份有限公司琅口支行</v>
          </cell>
          <cell r="G83" t="str">
            <v>30000</v>
          </cell>
          <cell r="H83" t="str">
            <v>20161229</v>
          </cell>
          <cell r="I83" t="str">
            <v>20170807</v>
          </cell>
          <cell r="J83" t="str">
            <v>第一产业</v>
          </cell>
        </row>
        <row r="84">
          <cell r="C84" t="str">
            <v>张冬姬</v>
          </cell>
          <cell r="D84" t="str">
            <v>350427196010258523</v>
          </cell>
          <cell r="E84" t="str">
            <v>农村商业银行</v>
          </cell>
          <cell r="F84" t="str">
            <v>福建沙县农村商业银行股份有限公司琅口支行</v>
          </cell>
          <cell r="G84" t="str">
            <v>50000</v>
          </cell>
          <cell r="H84" t="str">
            <v>20171129</v>
          </cell>
          <cell r="I84" t="str">
            <v>20201128</v>
          </cell>
          <cell r="J84" t="str">
            <v>第二产业</v>
          </cell>
        </row>
        <row r="85">
          <cell r="C85" t="str">
            <v>魏爱仙</v>
          </cell>
          <cell r="D85" t="str">
            <v>350427197012308525</v>
          </cell>
          <cell r="E85" t="str">
            <v>农村商业银行</v>
          </cell>
          <cell r="F85" t="str">
            <v>福建沙县农村商业银行股份有限公司琅口支行</v>
          </cell>
          <cell r="G85" t="str">
            <v>50000</v>
          </cell>
          <cell r="H85" t="str">
            <v>20171129</v>
          </cell>
          <cell r="I85" t="str">
            <v>20201128</v>
          </cell>
          <cell r="J85" t="str">
            <v>第二产业</v>
          </cell>
        </row>
        <row r="86">
          <cell r="C86" t="str">
            <v>李翠萍</v>
          </cell>
          <cell r="D86" t="str">
            <v>350427195711258521</v>
          </cell>
          <cell r="E86" t="str">
            <v>农村商业银行</v>
          </cell>
          <cell r="F86" t="str">
            <v>福建沙县农村商业银行股份有限公司琅口支行</v>
          </cell>
          <cell r="G86" t="str">
            <v>50000</v>
          </cell>
          <cell r="H86" t="str">
            <v>20171129</v>
          </cell>
          <cell r="I86" t="str">
            <v>20201128</v>
          </cell>
          <cell r="J86" t="str">
            <v>第二产业</v>
          </cell>
        </row>
        <row r="87">
          <cell r="C87" t="str">
            <v>曹发娇</v>
          </cell>
          <cell r="D87" t="str">
            <v>350427195903138540</v>
          </cell>
          <cell r="E87" t="str">
            <v>农村商业银行</v>
          </cell>
          <cell r="F87" t="str">
            <v>福建沙县农村商业银行股份有限公司琅口支行</v>
          </cell>
          <cell r="G87" t="str">
            <v>50000</v>
          </cell>
          <cell r="H87" t="str">
            <v>20171129</v>
          </cell>
          <cell r="I87" t="str">
            <v>20201128</v>
          </cell>
          <cell r="J87" t="str">
            <v>第二产业</v>
          </cell>
        </row>
        <row r="88">
          <cell r="C88" t="str">
            <v>范水姑</v>
          </cell>
          <cell r="D88" t="str">
            <v>350427195605108562</v>
          </cell>
          <cell r="E88" t="str">
            <v>农村商业银行</v>
          </cell>
          <cell r="F88" t="str">
            <v>福建沙县农村商业银行股份有限公司琅口支行</v>
          </cell>
          <cell r="G88" t="str">
            <v>50000</v>
          </cell>
          <cell r="H88" t="str">
            <v>20171129</v>
          </cell>
          <cell r="I88" t="str">
            <v>20201128</v>
          </cell>
          <cell r="J88" t="str">
            <v>第二产业</v>
          </cell>
        </row>
        <row r="89">
          <cell r="C89" t="str">
            <v>姜春生</v>
          </cell>
          <cell r="D89" t="str">
            <v>35042719710204851X</v>
          </cell>
          <cell r="E89" t="str">
            <v>农村商业银行</v>
          </cell>
          <cell r="F89" t="str">
            <v>福建沙县农村商业银行股份有限公司琅口支行</v>
          </cell>
          <cell r="G89" t="str">
            <v>30000</v>
          </cell>
          <cell r="H89" t="str">
            <v>20161214</v>
          </cell>
          <cell r="I89" t="str">
            <v>20171213</v>
          </cell>
          <cell r="J89" t="str">
            <v>第一产业</v>
          </cell>
        </row>
        <row r="90">
          <cell r="C90" t="str">
            <v>邱沐儿</v>
          </cell>
          <cell r="D90" t="str">
            <v>350427196305188518</v>
          </cell>
          <cell r="E90" t="str">
            <v>农村商业银行</v>
          </cell>
          <cell r="F90" t="str">
            <v>福建沙县农村商业银行股份有限公司琅口支行</v>
          </cell>
          <cell r="G90" t="str">
            <v>50000</v>
          </cell>
          <cell r="H90" t="str">
            <v>20171129</v>
          </cell>
          <cell r="I90" t="str">
            <v>20201128</v>
          </cell>
          <cell r="J90" t="str">
            <v>第二产业</v>
          </cell>
        </row>
        <row r="91">
          <cell r="C91" t="str">
            <v>罗绍翁</v>
          </cell>
          <cell r="D91" t="str">
            <v>350427196912228518</v>
          </cell>
          <cell r="E91" t="str">
            <v>农村商业银行</v>
          </cell>
          <cell r="F91" t="str">
            <v>福建沙县农村商业银行股份有限公司琅口支行</v>
          </cell>
          <cell r="G91" t="str">
            <v>50000</v>
          </cell>
          <cell r="H91" t="str">
            <v>20171129</v>
          </cell>
          <cell r="I91" t="str">
            <v>20201128</v>
          </cell>
          <cell r="J91" t="str">
            <v>第二产业</v>
          </cell>
        </row>
        <row r="92">
          <cell r="C92" t="str">
            <v>陈宗辉</v>
          </cell>
          <cell r="D92" t="str">
            <v>350427197304172017</v>
          </cell>
          <cell r="E92" t="str">
            <v>农村商业银行</v>
          </cell>
          <cell r="F92" t="str">
            <v>福建沙县农村商业银行股份有限公司青州支行</v>
          </cell>
          <cell r="G92" t="str">
            <v>50000</v>
          </cell>
          <cell r="H92" t="str">
            <v>20171129</v>
          </cell>
          <cell r="I92" t="str">
            <v>20191024</v>
          </cell>
          <cell r="J92" t="str">
            <v>第一产业</v>
          </cell>
        </row>
        <row r="93">
          <cell r="C93" t="str">
            <v>陈宗康</v>
          </cell>
          <cell r="D93" t="str">
            <v>350427196303012017</v>
          </cell>
          <cell r="E93" t="str">
            <v>农村商业银行</v>
          </cell>
          <cell r="F93" t="str">
            <v>福建沙县农村商业银行股份有限公司青州支行</v>
          </cell>
          <cell r="G93" t="str">
            <v>30000</v>
          </cell>
          <cell r="H93" t="str">
            <v>20180927</v>
          </cell>
          <cell r="I93" t="str">
            <v>20210926</v>
          </cell>
          <cell r="J93" t="str">
            <v>第二产业</v>
          </cell>
        </row>
        <row r="94">
          <cell r="C94" t="str">
            <v>邓兴磕</v>
          </cell>
          <cell r="D94" t="str">
            <v>350427197701302014</v>
          </cell>
          <cell r="E94" t="str">
            <v>农村商业银行</v>
          </cell>
          <cell r="F94" t="str">
            <v>福建沙县农村商业银行股份有限公司青州支行</v>
          </cell>
          <cell r="G94" t="str">
            <v>50000</v>
          </cell>
          <cell r="H94" t="str">
            <v>20171129</v>
          </cell>
          <cell r="I94" t="str">
            <v>20191025</v>
          </cell>
          <cell r="J94" t="str">
            <v>第一产业</v>
          </cell>
        </row>
        <row r="95">
          <cell r="C95" t="str">
            <v>张吉泽</v>
          </cell>
          <cell r="D95" t="str">
            <v>350427197709022033</v>
          </cell>
          <cell r="E95" t="str">
            <v>农村商业银行</v>
          </cell>
          <cell r="F95" t="str">
            <v>福建沙县农村商业银行股份有限公司青州支行</v>
          </cell>
          <cell r="G95" t="str">
            <v>50000</v>
          </cell>
          <cell r="H95" t="str">
            <v>20171129</v>
          </cell>
          <cell r="I95" t="str">
            <v>20191025</v>
          </cell>
          <cell r="J95" t="str">
            <v>第一产业</v>
          </cell>
        </row>
        <row r="96">
          <cell r="C96" t="str">
            <v>张绳兴</v>
          </cell>
          <cell r="D96" t="str">
            <v>350427196306132014</v>
          </cell>
          <cell r="E96" t="str">
            <v>农村商业银行</v>
          </cell>
          <cell r="F96" t="str">
            <v>福建沙县农村商业银行股份有限公司青州支行</v>
          </cell>
          <cell r="G96" t="str">
            <v>40000</v>
          </cell>
          <cell r="H96" t="str">
            <v>20171102</v>
          </cell>
          <cell r="I96" t="str">
            <v>20191024</v>
          </cell>
          <cell r="J96" t="str">
            <v>第二产业</v>
          </cell>
        </row>
        <row r="97">
          <cell r="C97" t="str">
            <v>汤发娣</v>
          </cell>
          <cell r="D97" t="str">
            <v>350427196810173026</v>
          </cell>
          <cell r="E97" t="str">
            <v>农村商业银行</v>
          </cell>
          <cell r="F97" t="str">
            <v>福建沙县农村商业银行股份有限公司青州支行</v>
          </cell>
          <cell r="G97" t="str">
            <v>40000</v>
          </cell>
          <cell r="H97" t="str">
            <v>20161103</v>
          </cell>
          <cell r="I97" t="str">
            <v>20171102</v>
          </cell>
          <cell r="J97" t="str">
            <v>第二产业</v>
          </cell>
        </row>
        <row r="98">
          <cell r="C98" t="str">
            <v>乐荣柏</v>
          </cell>
          <cell r="D98" t="str">
            <v>350427197701132019</v>
          </cell>
          <cell r="E98" t="str">
            <v>农村商业银行</v>
          </cell>
          <cell r="F98" t="str">
            <v>福建沙县农村商业银行股份有限公司青州支行</v>
          </cell>
          <cell r="G98" t="str">
            <v>40000</v>
          </cell>
          <cell r="H98" t="str">
            <v>20171103</v>
          </cell>
          <cell r="I98" t="str">
            <v>20191024</v>
          </cell>
          <cell r="J98" t="str">
            <v>第二产业</v>
          </cell>
        </row>
        <row r="99">
          <cell r="C99" t="str">
            <v>郑声聪</v>
          </cell>
          <cell r="D99" t="str">
            <v>350427198302092034</v>
          </cell>
          <cell r="E99" t="str">
            <v>农村商业银行</v>
          </cell>
          <cell r="F99" t="str">
            <v>福建沙县农村商业银行股份有限公司青州支行</v>
          </cell>
          <cell r="G99" t="str">
            <v>40000</v>
          </cell>
          <cell r="H99" t="str">
            <v>20161102</v>
          </cell>
          <cell r="I99" t="str">
            <v>20171101</v>
          </cell>
          <cell r="J99" t="str">
            <v>第二产业</v>
          </cell>
        </row>
        <row r="100">
          <cell r="C100" t="str">
            <v>郑声钲</v>
          </cell>
          <cell r="D100" t="str">
            <v>350427197202292018</v>
          </cell>
          <cell r="E100" t="str">
            <v>农村商业银行</v>
          </cell>
          <cell r="F100" t="str">
            <v>福建沙县农村商业银行股份有限公司青州支行</v>
          </cell>
          <cell r="G100" t="str">
            <v>40000</v>
          </cell>
          <cell r="H100" t="str">
            <v>20161103</v>
          </cell>
          <cell r="I100" t="str">
            <v>20171102</v>
          </cell>
          <cell r="J100" t="str">
            <v>第二产业</v>
          </cell>
        </row>
        <row r="101">
          <cell r="C101" t="str">
            <v>倪志娣</v>
          </cell>
          <cell r="D101" t="str">
            <v>350427197903052017</v>
          </cell>
          <cell r="E101" t="str">
            <v>农村商业银行</v>
          </cell>
          <cell r="F101" t="str">
            <v>福建沙县农村商业银行股份有限公司青州支行</v>
          </cell>
          <cell r="G101" t="str">
            <v>40000</v>
          </cell>
          <cell r="H101" t="str">
            <v>20161103</v>
          </cell>
          <cell r="I101" t="str">
            <v>20171102</v>
          </cell>
          <cell r="J101" t="str">
            <v>第二产业</v>
          </cell>
        </row>
        <row r="102">
          <cell r="C102" t="str">
            <v>郑远洪</v>
          </cell>
          <cell r="D102" t="str">
            <v>350427198204282010</v>
          </cell>
          <cell r="E102" t="str">
            <v>农村商业银行</v>
          </cell>
          <cell r="F102" t="str">
            <v>福建沙县农村商业银行股份有限公司青州支行</v>
          </cell>
          <cell r="G102" t="str">
            <v>40000</v>
          </cell>
          <cell r="H102" t="str">
            <v>20161103</v>
          </cell>
          <cell r="I102" t="str">
            <v>20171102</v>
          </cell>
          <cell r="J102" t="str">
            <v>第二产业</v>
          </cell>
        </row>
        <row r="103">
          <cell r="C103" t="str">
            <v>郑晓婞</v>
          </cell>
          <cell r="D103" t="str">
            <v>350427199904282024</v>
          </cell>
          <cell r="E103" t="str">
            <v>农村商业银行</v>
          </cell>
          <cell r="F103" t="str">
            <v>福建沙县农村商业银行股份有限公司青州支行</v>
          </cell>
          <cell r="G103" t="str">
            <v>50000</v>
          </cell>
          <cell r="H103" t="str">
            <v>20170906</v>
          </cell>
          <cell r="I103" t="str">
            <v>20200905</v>
          </cell>
          <cell r="J103" t="str">
            <v>第二产业</v>
          </cell>
        </row>
        <row r="104">
          <cell r="C104" t="str">
            <v>郑声钲</v>
          </cell>
          <cell r="D104" t="str">
            <v>350427197202292018</v>
          </cell>
          <cell r="E104" t="str">
            <v>农村商业银行</v>
          </cell>
          <cell r="F104" t="str">
            <v>福建沙县农村商业银行股份有限公司青州支行</v>
          </cell>
          <cell r="G104" t="str">
            <v>20000</v>
          </cell>
          <cell r="H104" t="str">
            <v>20171101</v>
          </cell>
          <cell r="I104" t="str">
            <v>20191023</v>
          </cell>
          <cell r="J104" t="str">
            <v>第二产业</v>
          </cell>
        </row>
        <row r="105">
          <cell r="C105" t="str">
            <v>倪志娣</v>
          </cell>
          <cell r="D105" t="str">
            <v>350427197903052017</v>
          </cell>
          <cell r="E105" t="str">
            <v>农村商业银行</v>
          </cell>
          <cell r="F105" t="str">
            <v>福建沙县农村商业银行股份有限公司青州支行</v>
          </cell>
          <cell r="G105" t="str">
            <v>20000</v>
          </cell>
          <cell r="H105" t="str">
            <v>20171101</v>
          </cell>
          <cell r="I105" t="str">
            <v>20191023</v>
          </cell>
          <cell r="J105" t="str">
            <v>第二产业</v>
          </cell>
        </row>
        <row r="106">
          <cell r="C106" t="str">
            <v>郑远洪</v>
          </cell>
          <cell r="D106" t="str">
            <v>350427198204282010</v>
          </cell>
          <cell r="E106" t="str">
            <v>农村商业银行</v>
          </cell>
          <cell r="F106" t="str">
            <v>福建沙县农村商业银行股份有限公司青州支行</v>
          </cell>
          <cell r="G106" t="str">
            <v>20000</v>
          </cell>
          <cell r="H106" t="str">
            <v>20171102</v>
          </cell>
          <cell r="I106" t="str">
            <v>20191028</v>
          </cell>
          <cell r="J106" t="str">
            <v>第二产业</v>
          </cell>
        </row>
        <row r="107">
          <cell r="C107" t="str">
            <v>郑声聪</v>
          </cell>
          <cell r="D107" t="str">
            <v>350427198302092034</v>
          </cell>
          <cell r="E107" t="str">
            <v>农村商业银行</v>
          </cell>
          <cell r="F107" t="str">
            <v>福建沙县农村商业银行股份有限公司青州支行</v>
          </cell>
          <cell r="G107" t="str">
            <v>20000</v>
          </cell>
          <cell r="H107" t="str">
            <v>20181026</v>
          </cell>
          <cell r="I107" t="str">
            <v>20191025</v>
          </cell>
          <cell r="J107" t="str">
            <v>第二产业</v>
          </cell>
        </row>
        <row r="108">
          <cell r="C108" t="str">
            <v>俞启民</v>
          </cell>
          <cell r="D108" t="str">
            <v>350427197310222017</v>
          </cell>
          <cell r="E108" t="str">
            <v>农村商业银行</v>
          </cell>
          <cell r="F108" t="str">
            <v>福建沙县农村商业银行股份有限公司青州支行</v>
          </cell>
          <cell r="G108" t="str">
            <v>50000</v>
          </cell>
          <cell r="H108" t="str">
            <v>20171129</v>
          </cell>
          <cell r="I108" t="str">
            <v>20181128</v>
          </cell>
          <cell r="J108" t="str">
            <v>第一产业</v>
          </cell>
        </row>
        <row r="109">
          <cell r="C109" t="str">
            <v>黄国松</v>
          </cell>
          <cell r="D109" t="str">
            <v>350427197801242039</v>
          </cell>
          <cell r="E109" t="str">
            <v>农村商业银行</v>
          </cell>
          <cell r="F109" t="str">
            <v>福建沙县农村商业银行股份有限公司青州支行</v>
          </cell>
          <cell r="G109" t="str">
            <v>50000</v>
          </cell>
          <cell r="H109" t="str">
            <v>20171130</v>
          </cell>
          <cell r="I109" t="str">
            <v>20191119</v>
          </cell>
          <cell r="J109" t="str">
            <v>第一产业</v>
          </cell>
        </row>
        <row r="110">
          <cell r="C110" t="str">
            <v>李其明</v>
          </cell>
          <cell r="D110" t="str">
            <v>350427196711272010</v>
          </cell>
          <cell r="E110" t="str">
            <v>农村商业银行</v>
          </cell>
          <cell r="F110" t="str">
            <v>福建沙县农村商业银行股份有限公司青州支行</v>
          </cell>
          <cell r="G110" t="str">
            <v>30000</v>
          </cell>
          <cell r="H110" t="str">
            <v>20180927</v>
          </cell>
          <cell r="I110" t="str">
            <v>20210926</v>
          </cell>
          <cell r="J110" t="str">
            <v>第二产业</v>
          </cell>
        </row>
        <row r="111">
          <cell r="C111" t="str">
            <v>杨全玉</v>
          </cell>
          <cell r="D111" t="str">
            <v>352122197411281546</v>
          </cell>
          <cell r="E111" t="str">
            <v>农村商业银行</v>
          </cell>
          <cell r="F111" t="str">
            <v>福建沙县农村商业银行股份有限公司青州支行</v>
          </cell>
          <cell r="G111" t="str">
            <v>40000</v>
          </cell>
          <cell r="H111" t="str">
            <v>20180928</v>
          </cell>
          <cell r="I111" t="str">
            <v>20210927</v>
          </cell>
          <cell r="J111" t="str">
            <v>第二产业</v>
          </cell>
        </row>
        <row r="112">
          <cell r="C112" t="str">
            <v>吴章俤</v>
          </cell>
          <cell r="D112" t="str">
            <v>350427196711022054</v>
          </cell>
          <cell r="E112" t="str">
            <v>农村商业银行</v>
          </cell>
          <cell r="F112" t="str">
            <v>福建沙县农村商业银行股份有限公司青州支行</v>
          </cell>
          <cell r="G112" t="str">
            <v>40000</v>
          </cell>
          <cell r="H112" t="str">
            <v>20171102</v>
          </cell>
          <cell r="I112" t="str">
            <v>20191024</v>
          </cell>
          <cell r="J112" t="str">
            <v>第二产业</v>
          </cell>
        </row>
        <row r="113">
          <cell r="C113" t="str">
            <v>张绍明</v>
          </cell>
          <cell r="D113" t="str">
            <v>350427196906262015</v>
          </cell>
          <cell r="E113" t="str">
            <v>农村商业银行</v>
          </cell>
          <cell r="F113" t="str">
            <v>福建沙县农村商业银行股份有限公司青州支行</v>
          </cell>
          <cell r="G113" t="str">
            <v>40000</v>
          </cell>
          <cell r="H113" t="str">
            <v>20161103</v>
          </cell>
          <cell r="I113" t="str">
            <v>20171102</v>
          </cell>
          <cell r="J113" t="str">
            <v>第二产业</v>
          </cell>
        </row>
        <row r="114">
          <cell r="C114" t="str">
            <v>吴火木</v>
          </cell>
          <cell r="D114" t="str">
            <v>35042719731001201X</v>
          </cell>
          <cell r="E114" t="str">
            <v>农村商业银行</v>
          </cell>
          <cell r="F114" t="str">
            <v>福建沙县农村商业银行股份有限公司青州支行</v>
          </cell>
          <cell r="G114" t="str">
            <v>40000</v>
          </cell>
          <cell r="H114" t="str">
            <v>20161104</v>
          </cell>
          <cell r="I114" t="str">
            <v>20171103</v>
          </cell>
          <cell r="J114" t="str">
            <v>第二产业</v>
          </cell>
        </row>
        <row r="115">
          <cell r="C115" t="str">
            <v>吴贤旺</v>
          </cell>
          <cell r="D115" t="str">
            <v>350427196810122034</v>
          </cell>
          <cell r="E115" t="str">
            <v>农村商业银行</v>
          </cell>
          <cell r="F115" t="str">
            <v>福建沙县农村商业银行股份有限公司青州支行</v>
          </cell>
          <cell r="G115" t="str">
            <v>40000</v>
          </cell>
          <cell r="H115" t="str">
            <v>20161104</v>
          </cell>
          <cell r="I115" t="str">
            <v>20171103</v>
          </cell>
          <cell r="J115" t="str">
            <v>第二产业</v>
          </cell>
        </row>
        <row r="116">
          <cell r="C116" t="str">
            <v>吴裕义</v>
          </cell>
          <cell r="D116" t="str">
            <v>350427196911252014</v>
          </cell>
          <cell r="E116" t="str">
            <v>农村商业银行</v>
          </cell>
          <cell r="F116" t="str">
            <v>福建沙县农村商业银行股份有限公司青州支行</v>
          </cell>
          <cell r="G116" t="str">
            <v>40000</v>
          </cell>
          <cell r="H116" t="str">
            <v>20161104</v>
          </cell>
          <cell r="I116" t="str">
            <v>20171103</v>
          </cell>
          <cell r="J116" t="str">
            <v>第二产业</v>
          </cell>
        </row>
        <row r="117">
          <cell r="C117" t="str">
            <v>张绍明</v>
          </cell>
          <cell r="D117" t="str">
            <v>350427196906262015</v>
          </cell>
          <cell r="E117" t="str">
            <v>农村商业银行</v>
          </cell>
          <cell r="F117" t="str">
            <v>福建沙县农村商业银行股份有限公司青州支行</v>
          </cell>
          <cell r="G117" t="str">
            <v>40000</v>
          </cell>
          <cell r="H117" t="str">
            <v>20171102</v>
          </cell>
          <cell r="I117" t="str">
            <v>20191024</v>
          </cell>
          <cell r="J117" t="str">
            <v>第二产业</v>
          </cell>
        </row>
        <row r="118">
          <cell r="C118" t="str">
            <v>吴火木</v>
          </cell>
          <cell r="D118" t="str">
            <v>35042719731001201X</v>
          </cell>
          <cell r="E118" t="str">
            <v>农村商业银行</v>
          </cell>
          <cell r="F118" t="str">
            <v>福建沙县农村商业银行股份有限公司青州支行</v>
          </cell>
          <cell r="G118" t="str">
            <v>40000</v>
          </cell>
          <cell r="H118" t="str">
            <v>20171102</v>
          </cell>
          <cell r="I118" t="str">
            <v>20191023</v>
          </cell>
          <cell r="J118" t="str">
            <v>第二产业</v>
          </cell>
        </row>
        <row r="119">
          <cell r="C119" t="str">
            <v>吴贤旺</v>
          </cell>
          <cell r="D119" t="str">
            <v>350427196810122034</v>
          </cell>
          <cell r="E119" t="str">
            <v>农村商业银行</v>
          </cell>
          <cell r="F119" t="str">
            <v>福建沙县农村商业银行股份有限公司青州支行</v>
          </cell>
          <cell r="G119" t="str">
            <v>40000</v>
          </cell>
          <cell r="H119" t="str">
            <v>20171102</v>
          </cell>
          <cell r="I119" t="str">
            <v>20191023</v>
          </cell>
          <cell r="J119" t="str">
            <v>第二产业</v>
          </cell>
        </row>
        <row r="120">
          <cell r="C120" t="str">
            <v>吴裕义</v>
          </cell>
          <cell r="D120" t="str">
            <v>350427196911252014</v>
          </cell>
          <cell r="E120" t="str">
            <v>农村商业银行</v>
          </cell>
          <cell r="F120" t="str">
            <v>福建沙县农村商业银行股份有限公司青州支行</v>
          </cell>
          <cell r="G120" t="str">
            <v>40000</v>
          </cell>
          <cell r="H120" t="str">
            <v>20171102</v>
          </cell>
          <cell r="I120" t="str">
            <v>20191023</v>
          </cell>
          <cell r="J120" t="str">
            <v>第二产业</v>
          </cell>
        </row>
        <row r="121">
          <cell r="C121" t="str">
            <v>吴远模</v>
          </cell>
          <cell r="D121" t="str">
            <v>35042719710307201X</v>
          </cell>
          <cell r="E121" t="str">
            <v>农村商业银行</v>
          </cell>
          <cell r="F121" t="str">
            <v>福建沙县农村商业银行股份有限公司青州支行</v>
          </cell>
          <cell r="G121" t="str">
            <v>30000</v>
          </cell>
          <cell r="H121" t="str">
            <v>20180927</v>
          </cell>
          <cell r="I121" t="str">
            <v>20210926</v>
          </cell>
          <cell r="J121" t="str">
            <v>第二产业</v>
          </cell>
        </row>
        <row r="122">
          <cell r="C122" t="str">
            <v>乐雨婷</v>
          </cell>
          <cell r="D122" t="str">
            <v>350427199704182029</v>
          </cell>
          <cell r="E122" t="str">
            <v>农村商业银行</v>
          </cell>
          <cell r="F122" t="str">
            <v>福建沙县农村商业银行股份有限公司青州支行</v>
          </cell>
          <cell r="G122" t="str">
            <v>50000</v>
          </cell>
          <cell r="H122" t="str">
            <v>20180928</v>
          </cell>
          <cell r="I122" t="str">
            <v>20210927</v>
          </cell>
          <cell r="J122" t="str">
            <v>第二产业</v>
          </cell>
        </row>
        <row r="123">
          <cell r="C123" t="str">
            <v>林永祝</v>
          </cell>
          <cell r="D123" t="str">
            <v>350427197607082019</v>
          </cell>
          <cell r="E123" t="str">
            <v>农村商业银行</v>
          </cell>
          <cell r="F123" t="str">
            <v>福建沙县农村商业银行股份有限公司青州支行</v>
          </cell>
          <cell r="G123" t="str">
            <v>40000</v>
          </cell>
          <cell r="H123" t="str">
            <v>20161104</v>
          </cell>
          <cell r="I123" t="str">
            <v>20171103</v>
          </cell>
          <cell r="J123" t="str">
            <v>第一产业</v>
          </cell>
        </row>
        <row r="124">
          <cell r="C124" t="str">
            <v>吴金娣</v>
          </cell>
          <cell r="D124" t="str">
            <v>350427197010183087</v>
          </cell>
          <cell r="E124" t="str">
            <v>农村商业银行</v>
          </cell>
          <cell r="F124" t="str">
            <v>福建沙县农村商业银行股份有限公司青州支行</v>
          </cell>
          <cell r="G124" t="str">
            <v>40000</v>
          </cell>
          <cell r="H124" t="str">
            <v>20171102</v>
          </cell>
          <cell r="I124" t="str">
            <v>20191024</v>
          </cell>
          <cell r="J124" t="str">
            <v>第二产业</v>
          </cell>
        </row>
        <row r="125">
          <cell r="C125" t="str">
            <v>林永祝</v>
          </cell>
          <cell r="D125" t="str">
            <v>350427197607082019</v>
          </cell>
          <cell r="E125" t="str">
            <v>农村商业银行</v>
          </cell>
          <cell r="F125" t="str">
            <v>福建沙县农村商业银行股份有限公司青州支行</v>
          </cell>
          <cell r="G125" t="str">
            <v>50000</v>
          </cell>
          <cell r="H125" t="str">
            <v>20171129</v>
          </cell>
          <cell r="I125" t="str">
            <v>20191028</v>
          </cell>
          <cell r="J125" t="str">
            <v>第一产业</v>
          </cell>
        </row>
        <row r="126">
          <cell r="C126" t="str">
            <v>谢水妹</v>
          </cell>
          <cell r="D126" t="str">
            <v>350427196906212018</v>
          </cell>
          <cell r="E126" t="str">
            <v>农村商业银行</v>
          </cell>
          <cell r="F126" t="str">
            <v>福建沙县农村商业银行股份有限公司青州支行</v>
          </cell>
          <cell r="G126" t="str">
            <v>30000</v>
          </cell>
          <cell r="H126" t="str">
            <v>20180927</v>
          </cell>
          <cell r="I126" t="str">
            <v>20210926</v>
          </cell>
          <cell r="J126" t="str">
            <v>第二产业</v>
          </cell>
        </row>
        <row r="127">
          <cell r="C127" t="str">
            <v>庄杰松</v>
          </cell>
          <cell r="D127" t="str">
            <v>35042719600212201X</v>
          </cell>
          <cell r="E127" t="str">
            <v>农村商业银行</v>
          </cell>
          <cell r="F127" t="str">
            <v>福建沙县农村商业银行股份有限公司青州支行</v>
          </cell>
          <cell r="G127" t="str">
            <v>40000</v>
          </cell>
          <cell r="H127" t="str">
            <v>20161102</v>
          </cell>
          <cell r="I127" t="str">
            <v>20171101</v>
          </cell>
          <cell r="J127" t="str">
            <v>第一产业</v>
          </cell>
        </row>
        <row r="128">
          <cell r="C128" t="str">
            <v>陈诗华</v>
          </cell>
          <cell r="D128" t="str">
            <v>350427196306142036</v>
          </cell>
          <cell r="E128" t="str">
            <v>农村商业银行</v>
          </cell>
          <cell r="F128" t="str">
            <v>福建沙县农村商业银行股份有限公司青州支行</v>
          </cell>
          <cell r="G128" t="str">
            <v>40000</v>
          </cell>
          <cell r="H128" t="str">
            <v>20161102</v>
          </cell>
          <cell r="I128" t="str">
            <v>20171101</v>
          </cell>
          <cell r="J128" t="str">
            <v>第二产业</v>
          </cell>
        </row>
        <row r="129">
          <cell r="C129" t="str">
            <v>姚惠莲</v>
          </cell>
          <cell r="D129" t="str">
            <v>352227196810091320</v>
          </cell>
          <cell r="E129" t="str">
            <v>农村商业银行</v>
          </cell>
          <cell r="F129" t="str">
            <v>福建沙县农村商业银行股份有限公司青州支行</v>
          </cell>
          <cell r="G129" t="str">
            <v>40000</v>
          </cell>
          <cell r="H129" t="str">
            <v>20171101</v>
          </cell>
          <cell r="I129" t="str">
            <v>20191024</v>
          </cell>
          <cell r="J129" t="str">
            <v>第二产业</v>
          </cell>
        </row>
        <row r="130">
          <cell r="C130" t="str">
            <v>庄杰松</v>
          </cell>
          <cell r="D130" t="str">
            <v>35042719600212201X</v>
          </cell>
          <cell r="E130" t="str">
            <v>农村商业银行</v>
          </cell>
          <cell r="F130" t="str">
            <v>福建沙县农村商业银行股份有限公司青州支行</v>
          </cell>
          <cell r="G130" t="str">
            <v>50000</v>
          </cell>
          <cell r="H130" t="str">
            <v>20171101</v>
          </cell>
          <cell r="I130" t="str">
            <v>20191025</v>
          </cell>
          <cell r="J130" t="str">
            <v>第一产业</v>
          </cell>
        </row>
        <row r="131">
          <cell r="C131" t="str">
            <v>黄厚忠</v>
          </cell>
          <cell r="D131" t="str">
            <v>350427195912182017</v>
          </cell>
          <cell r="E131" t="str">
            <v>农村商业银行</v>
          </cell>
          <cell r="F131" t="str">
            <v>福建沙县农村商业银行股份有限公司青州支行</v>
          </cell>
          <cell r="G131" t="str">
            <v>50000</v>
          </cell>
          <cell r="H131" t="str">
            <v>20171129</v>
          </cell>
          <cell r="I131" t="str">
            <v>20191025</v>
          </cell>
          <cell r="J131" t="str">
            <v>第一产业</v>
          </cell>
        </row>
        <row r="132">
          <cell r="C132" t="str">
            <v>张明荣</v>
          </cell>
          <cell r="D132" t="str">
            <v>35042719660725201X</v>
          </cell>
          <cell r="E132" t="str">
            <v>农村商业银行</v>
          </cell>
          <cell r="F132" t="str">
            <v>福建沙县农村商业银行股份有限公司青州支行</v>
          </cell>
          <cell r="G132" t="str">
            <v>50000</v>
          </cell>
          <cell r="H132" t="str">
            <v>20171130</v>
          </cell>
          <cell r="I132" t="str">
            <v>20191025</v>
          </cell>
          <cell r="J132" t="str">
            <v>第一产业</v>
          </cell>
        </row>
        <row r="133">
          <cell r="C133" t="str">
            <v>庄佛水</v>
          </cell>
          <cell r="D133" t="str">
            <v>350427198005012018</v>
          </cell>
          <cell r="E133" t="str">
            <v>农村商业银行</v>
          </cell>
          <cell r="F133" t="str">
            <v>福建沙县农村商业银行股份有限公司青州支行</v>
          </cell>
          <cell r="G133" t="str">
            <v>40000</v>
          </cell>
          <cell r="H133" t="str">
            <v>20180928</v>
          </cell>
          <cell r="I133" t="str">
            <v>20210927</v>
          </cell>
          <cell r="J133" t="str">
            <v>第二产业</v>
          </cell>
        </row>
        <row r="134">
          <cell r="C134" t="str">
            <v>汪标</v>
          </cell>
          <cell r="D134" t="str">
            <v>350427197312082011</v>
          </cell>
          <cell r="E134" t="str">
            <v>农村商业银行</v>
          </cell>
          <cell r="F134" t="str">
            <v>福建沙县农村商业银行股份有限公司青州支行</v>
          </cell>
          <cell r="G134" t="str">
            <v>30000</v>
          </cell>
          <cell r="H134" t="str">
            <v>20180928</v>
          </cell>
          <cell r="I134" t="str">
            <v>20210927</v>
          </cell>
          <cell r="J134" t="str">
            <v>第二产业</v>
          </cell>
        </row>
        <row r="135">
          <cell r="C135" t="str">
            <v>陈水花</v>
          </cell>
          <cell r="D135" t="str">
            <v>35042719761014206X</v>
          </cell>
          <cell r="E135" t="str">
            <v>农村商业银行</v>
          </cell>
          <cell r="F135" t="str">
            <v>福建沙县农村商业银行股份有限公司青州支行</v>
          </cell>
          <cell r="G135" t="str">
            <v>30000</v>
          </cell>
          <cell r="H135" t="str">
            <v>20180928</v>
          </cell>
          <cell r="I135" t="str">
            <v>20210927</v>
          </cell>
          <cell r="J135" t="str">
            <v>第二产业</v>
          </cell>
        </row>
        <row r="136">
          <cell r="C136" t="str">
            <v>张明华</v>
          </cell>
          <cell r="D136" t="str">
            <v>350427197208242011</v>
          </cell>
          <cell r="E136" t="str">
            <v>农村商业银行</v>
          </cell>
          <cell r="F136" t="str">
            <v>福建沙县农村商业银行股份有限公司青州支行</v>
          </cell>
          <cell r="G136" t="str">
            <v>30000</v>
          </cell>
          <cell r="H136" t="str">
            <v>20180928</v>
          </cell>
          <cell r="I136" t="str">
            <v>20210927</v>
          </cell>
          <cell r="J136" t="str">
            <v>第二产业</v>
          </cell>
        </row>
        <row r="137">
          <cell r="C137" t="str">
            <v>洪荣栋</v>
          </cell>
          <cell r="D137" t="str">
            <v>350427196807021013</v>
          </cell>
          <cell r="E137" t="str">
            <v>农村商业银行</v>
          </cell>
          <cell r="F137" t="str">
            <v>福建沙县农村商业银行股份有限公司夏茂支行</v>
          </cell>
          <cell r="G137" t="str">
            <v>50000</v>
          </cell>
          <cell r="H137" t="str">
            <v>20171017</v>
          </cell>
          <cell r="I137" t="str">
            <v>20201016</v>
          </cell>
          <cell r="J137" t="str">
            <v>第二产业</v>
          </cell>
        </row>
        <row r="138">
          <cell r="C138" t="str">
            <v>黄松川</v>
          </cell>
          <cell r="D138" t="str">
            <v>350427198203271010</v>
          </cell>
          <cell r="E138" t="str">
            <v>农村商业银行</v>
          </cell>
          <cell r="F138" t="str">
            <v>福建沙县农村商业银行股份有限公司夏茂支行</v>
          </cell>
          <cell r="G138" t="str">
            <v>50000</v>
          </cell>
          <cell r="H138" t="str">
            <v>20171018</v>
          </cell>
          <cell r="I138" t="str">
            <v>20201016</v>
          </cell>
          <cell r="J138" t="str">
            <v>第二产业</v>
          </cell>
        </row>
        <row r="139">
          <cell r="C139" t="str">
            <v>洪荣招</v>
          </cell>
          <cell r="D139" t="str">
            <v>350427197611091014</v>
          </cell>
          <cell r="E139" t="str">
            <v>农村商业银行</v>
          </cell>
          <cell r="F139" t="str">
            <v>福建沙县农村商业银行股份有限公司夏茂支行</v>
          </cell>
          <cell r="G139" t="str">
            <v>50000</v>
          </cell>
          <cell r="H139" t="str">
            <v>20171020</v>
          </cell>
          <cell r="I139" t="str">
            <v>20201016</v>
          </cell>
          <cell r="J139" t="str">
            <v>第二产业</v>
          </cell>
        </row>
        <row r="140">
          <cell r="C140" t="str">
            <v>林水法</v>
          </cell>
          <cell r="D140" t="str">
            <v>350427196601311015</v>
          </cell>
          <cell r="E140" t="str">
            <v>农村商业银行</v>
          </cell>
          <cell r="F140" t="str">
            <v>福建沙县农村商业银行股份有限公司夏茂支行</v>
          </cell>
          <cell r="G140" t="str">
            <v>50000</v>
          </cell>
          <cell r="H140" t="str">
            <v>20171129</v>
          </cell>
          <cell r="I140" t="str">
            <v>20201127</v>
          </cell>
          <cell r="J140" t="str">
            <v>第二产业</v>
          </cell>
        </row>
        <row r="141">
          <cell r="C141" t="str">
            <v>张银姬</v>
          </cell>
          <cell r="D141" t="str">
            <v>350427196711251041</v>
          </cell>
          <cell r="E141" t="str">
            <v>农村商业银行</v>
          </cell>
          <cell r="F141" t="str">
            <v>福建沙县农村商业银行股份有限公司夏茂支行</v>
          </cell>
          <cell r="G141" t="str">
            <v>50000</v>
          </cell>
          <cell r="H141" t="str">
            <v>20171130</v>
          </cell>
          <cell r="I141" t="str">
            <v>20201127</v>
          </cell>
          <cell r="J141" t="str">
            <v>第二产业</v>
          </cell>
        </row>
        <row r="142">
          <cell r="C142" t="str">
            <v>林厚东</v>
          </cell>
          <cell r="D142" t="str">
            <v>350427198401291012</v>
          </cell>
          <cell r="E142" t="str">
            <v>农村商业银行</v>
          </cell>
          <cell r="F142" t="str">
            <v>福建沙县农村商业银行股份有限公司夏茂支行</v>
          </cell>
          <cell r="G142" t="str">
            <v>50000</v>
          </cell>
          <cell r="H142" t="str">
            <v>20171130</v>
          </cell>
          <cell r="I142" t="str">
            <v>20201127</v>
          </cell>
          <cell r="J142" t="str">
            <v>第二产业</v>
          </cell>
        </row>
        <row r="143">
          <cell r="C143" t="str">
            <v>曾宪福</v>
          </cell>
          <cell r="D143" t="str">
            <v>350427197304051012</v>
          </cell>
          <cell r="E143" t="str">
            <v>农村商业银行</v>
          </cell>
          <cell r="F143" t="str">
            <v>福建沙县农村商业银行股份有限公司夏茂支行</v>
          </cell>
          <cell r="G143" t="str">
            <v>50000</v>
          </cell>
          <cell r="H143" t="str">
            <v>20171130</v>
          </cell>
          <cell r="I143" t="str">
            <v>20201127</v>
          </cell>
          <cell r="J143" t="str">
            <v>第二产业</v>
          </cell>
        </row>
        <row r="144">
          <cell r="C144" t="str">
            <v>罗金土</v>
          </cell>
          <cell r="D144" t="str">
            <v>350427196206021050</v>
          </cell>
          <cell r="E144" t="str">
            <v>农村商业银行</v>
          </cell>
          <cell r="F144" t="str">
            <v>福建沙县农村商业银行股份有限公司夏茂支行</v>
          </cell>
          <cell r="G144" t="str">
            <v>50000</v>
          </cell>
          <cell r="H144" t="str">
            <v>20171130</v>
          </cell>
          <cell r="I144" t="str">
            <v>20201127</v>
          </cell>
          <cell r="J144" t="str">
            <v>第二产业</v>
          </cell>
        </row>
        <row r="145">
          <cell r="C145" t="str">
            <v>洪英银</v>
          </cell>
          <cell r="D145" t="str">
            <v>350427197807091091</v>
          </cell>
          <cell r="E145" t="str">
            <v>农村商业银行</v>
          </cell>
          <cell r="F145" t="str">
            <v>福建沙县农村商业银行股份有限公司夏茂支行</v>
          </cell>
          <cell r="G145" t="str">
            <v>50000</v>
          </cell>
          <cell r="H145" t="str">
            <v>20170913</v>
          </cell>
          <cell r="I145" t="str">
            <v>20200912</v>
          </cell>
          <cell r="J145" t="str">
            <v>第三产业</v>
          </cell>
        </row>
        <row r="146">
          <cell r="C146" t="str">
            <v>罗维福</v>
          </cell>
          <cell r="D146" t="str">
            <v>35042719800703101X</v>
          </cell>
          <cell r="E146" t="str">
            <v>农村商业银行</v>
          </cell>
          <cell r="F146" t="str">
            <v>福建沙县农村商业银行股份有限公司夏茂支行</v>
          </cell>
          <cell r="G146" t="str">
            <v>50000</v>
          </cell>
          <cell r="H146" t="str">
            <v>20160926</v>
          </cell>
          <cell r="I146" t="str">
            <v>20190925</v>
          </cell>
          <cell r="J146" t="str">
            <v>第二产业</v>
          </cell>
        </row>
        <row r="147">
          <cell r="C147" t="str">
            <v>谢灿姬</v>
          </cell>
          <cell r="D147" t="str">
            <v>350427196407181026</v>
          </cell>
          <cell r="E147" t="str">
            <v>农村商业银行</v>
          </cell>
          <cell r="F147" t="str">
            <v>福建沙县农村商业银行股份有限公司夏茂支行</v>
          </cell>
          <cell r="G147" t="str">
            <v>50000</v>
          </cell>
          <cell r="H147" t="str">
            <v>20160927</v>
          </cell>
          <cell r="I147" t="str">
            <v>20190925</v>
          </cell>
          <cell r="J147" t="str">
            <v>第二产业</v>
          </cell>
        </row>
        <row r="148">
          <cell r="C148" t="str">
            <v>王世平</v>
          </cell>
          <cell r="D148" t="str">
            <v>350427196009161011</v>
          </cell>
          <cell r="E148" t="str">
            <v>农村商业银行</v>
          </cell>
          <cell r="F148" t="str">
            <v>福建沙县农村商业银行股份有限公司夏茂支行</v>
          </cell>
          <cell r="G148" t="str">
            <v>50000</v>
          </cell>
          <cell r="H148" t="str">
            <v>20171017</v>
          </cell>
          <cell r="I148" t="str">
            <v>20200915</v>
          </cell>
          <cell r="J148" t="str">
            <v>第二产业</v>
          </cell>
        </row>
        <row r="149">
          <cell r="C149" t="str">
            <v>罗鸿纲</v>
          </cell>
          <cell r="D149" t="str">
            <v>350427196903191039</v>
          </cell>
          <cell r="E149" t="str">
            <v>农村商业银行</v>
          </cell>
          <cell r="F149" t="str">
            <v>福建沙县农村商业银行股份有限公司夏茂支行</v>
          </cell>
          <cell r="G149" t="str">
            <v>50000</v>
          </cell>
          <cell r="H149" t="str">
            <v>20171018</v>
          </cell>
          <cell r="I149" t="str">
            <v>20201016</v>
          </cell>
          <cell r="J149" t="str">
            <v>第二产业</v>
          </cell>
        </row>
        <row r="150">
          <cell r="C150" t="str">
            <v>官家灿</v>
          </cell>
          <cell r="D150" t="str">
            <v>350427197909181055</v>
          </cell>
          <cell r="E150" t="str">
            <v>农村商业银行</v>
          </cell>
          <cell r="F150" t="str">
            <v>福建沙县农村商业银行股份有限公司夏茂支行</v>
          </cell>
          <cell r="G150" t="str">
            <v>50000</v>
          </cell>
          <cell r="H150" t="str">
            <v>20171018</v>
          </cell>
          <cell r="I150" t="str">
            <v>20201016</v>
          </cell>
          <cell r="J150" t="str">
            <v>第二产业</v>
          </cell>
        </row>
        <row r="151">
          <cell r="C151" t="str">
            <v>林绳炳</v>
          </cell>
          <cell r="D151" t="str">
            <v>350427197201221015</v>
          </cell>
          <cell r="E151" t="str">
            <v>农村商业银行</v>
          </cell>
          <cell r="F151" t="str">
            <v>福建沙县农村商业银行股份有限公司夏茂支行</v>
          </cell>
          <cell r="G151" t="str">
            <v>50000</v>
          </cell>
          <cell r="H151" t="str">
            <v>20171019</v>
          </cell>
          <cell r="I151" t="str">
            <v>20201016</v>
          </cell>
          <cell r="J151" t="str">
            <v>第二产业</v>
          </cell>
        </row>
        <row r="152">
          <cell r="C152" t="str">
            <v>罗永景</v>
          </cell>
          <cell r="D152" t="str">
            <v>350427197811241056</v>
          </cell>
          <cell r="E152" t="str">
            <v>农村商业银行</v>
          </cell>
          <cell r="F152" t="str">
            <v>福建沙县农村商业银行股份有限公司夏茂支行</v>
          </cell>
          <cell r="G152" t="str">
            <v>50000</v>
          </cell>
          <cell r="H152" t="str">
            <v>20171019</v>
          </cell>
          <cell r="I152" t="str">
            <v>20201016</v>
          </cell>
          <cell r="J152" t="str">
            <v>第二产业</v>
          </cell>
        </row>
        <row r="153">
          <cell r="C153" t="str">
            <v>廖桂英</v>
          </cell>
          <cell r="D153" t="str">
            <v>350427196211151044</v>
          </cell>
          <cell r="E153" t="str">
            <v>农村商业银行</v>
          </cell>
          <cell r="F153" t="str">
            <v>福建沙县农村商业银行股份有限公司夏茂支行</v>
          </cell>
          <cell r="G153" t="str">
            <v>50000</v>
          </cell>
          <cell r="H153" t="str">
            <v>20171130</v>
          </cell>
          <cell r="I153" t="str">
            <v>20201127</v>
          </cell>
          <cell r="J153" t="str">
            <v>第二产业</v>
          </cell>
        </row>
        <row r="154">
          <cell r="C154" t="str">
            <v>吴显长</v>
          </cell>
          <cell r="D154" t="str">
            <v>350427197711291099</v>
          </cell>
          <cell r="E154" t="str">
            <v>农村商业银行</v>
          </cell>
          <cell r="F154" t="str">
            <v>福建沙县农村商业银行股份有限公司夏茂支行</v>
          </cell>
          <cell r="G154" t="str">
            <v>50000</v>
          </cell>
          <cell r="H154" t="str">
            <v>20171130</v>
          </cell>
          <cell r="I154" t="str">
            <v>20201127</v>
          </cell>
          <cell r="J154" t="str">
            <v>第二产业</v>
          </cell>
        </row>
        <row r="155">
          <cell r="C155" t="str">
            <v>罗永福</v>
          </cell>
          <cell r="D155" t="str">
            <v>350427195609291034</v>
          </cell>
          <cell r="E155" t="str">
            <v>农村商业银行</v>
          </cell>
          <cell r="F155" t="str">
            <v>福建沙县农村商业银行股份有限公司夏茂支行</v>
          </cell>
          <cell r="G155" t="str">
            <v>50000</v>
          </cell>
          <cell r="H155" t="str">
            <v>20171130</v>
          </cell>
          <cell r="I155" t="str">
            <v>20201127</v>
          </cell>
          <cell r="J155" t="str">
            <v>第二产业</v>
          </cell>
        </row>
        <row r="156">
          <cell r="C156" t="str">
            <v>邓贵秋</v>
          </cell>
          <cell r="D156" t="str">
            <v>350427195901101015</v>
          </cell>
          <cell r="E156" t="str">
            <v>农村商业银行</v>
          </cell>
          <cell r="F156" t="str">
            <v>福建沙县农村商业银行股份有限公司夏茂支行</v>
          </cell>
          <cell r="G156" t="str">
            <v>50000</v>
          </cell>
          <cell r="H156" t="str">
            <v>20171129</v>
          </cell>
          <cell r="I156" t="str">
            <v>20201127</v>
          </cell>
          <cell r="J156" t="str">
            <v>第二产业</v>
          </cell>
        </row>
        <row r="157">
          <cell r="C157" t="str">
            <v>邓祖清</v>
          </cell>
          <cell r="D157" t="str">
            <v>350427196911011077</v>
          </cell>
          <cell r="E157" t="str">
            <v>农村商业银行</v>
          </cell>
          <cell r="F157" t="str">
            <v>福建沙县农村商业银行股份有限公司夏茂支行</v>
          </cell>
          <cell r="G157" t="str">
            <v>50000</v>
          </cell>
          <cell r="H157" t="str">
            <v>20171129</v>
          </cell>
          <cell r="I157" t="str">
            <v>20201127</v>
          </cell>
          <cell r="J157" t="str">
            <v>第二产业</v>
          </cell>
        </row>
        <row r="158">
          <cell r="C158" t="str">
            <v>罗光亮</v>
          </cell>
          <cell r="D158" t="str">
            <v>350427197012051010</v>
          </cell>
          <cell r="E158" t="str">
            <v>农村商业银行</v>
          </cell>
          <cell r="F158" t="str">
            <v>福建沙县农村商业银行股份有限公司夏茂支行</v>
          </cell>
          <cell r="G158" t="str">
            <v>50000</v>
          </cell>
          <cell r="H158" t="str">
            <v>20171130</v>
          </cell>
          <cell r="I158" t="str">
            <v>20201127</v>
          </cell>
          <cell r="J158" t="str">
            <v>第二产业</v>
          </cell>
        </row>
        <row r="159">
          <cell r="C159" t="str">
            <v>张远海</v>
          </cell>
          <cell r="D159" t="str">
            <v>350427197407281013</v>
          </cell>
          <cell r="E159" t="str">
            <v>农村商业银行</v>
          </cell>
          <cell r="F159" t="str">
            <v>福建沙县农村商业银行股份有限公司夏茂支行</v>
          </cell>
          <cell r="G159" t="str">
            <v>50000</v>
          </cell>
          <cell r="H159" t="str">
            <v>20181008</v>
          </cell>
          <cell r="I159" t="str">
            <v>20211007</v>
          </cell>
          <cell r="J159" t="str">
            <v>第三产业</v>
          </cell>
        </row>
        <row r="160">
          <cell r="C160" t="str">
            <v>俞珍珍</v>
          </cell>
          <cell r="D160" t="str">
            <v>350427199601201020</v>
          </cell>
          <cell r="E160" t="str">
            <v>农村商业银行</v>
          </cell>
          <cell r="F160" t="str">
            <v>福建沙县农村商业银行股份有限公司夏茂支行</v>
          </cell>
          <cell r="G160" t="str">
            <v>50000</v>
          </cell>
          <cell r="H160" t="str">
            <v>20160927</v>
          </cell>
          <cell r="I160" t="str">
            <v>20190925</v>
          </cell>
          <cell r="J160" t="str">
            <v>第二产业</v>
          </cell>
        </row>
        <row r="161">
          <cell r="C161" t="str">
            <v>俞永松</v>
          </cell>
          <cell r="D161" t="str">
            <v>350427197310161058</v>
          </cell>
          <cell r="E161" t="str">
            <v>农村商业银行</v>
          </cell>
          <cell r="F161" t="str">
            <v>福建沙县农村商业银行股份有限公司夏茂支行</v>
          </cell>
          <cell r="G161" t="str">
            <v>50000</v>
          </cell>
          <cell r="H161" t="str">
            <v>20160927</v>
          </cell>
          <cell r="I161" t="str">
            <v>20190925</v>
          </cell>
          <cell r="J161" t="str">
            <v>第二产业</v>
          </cell>
        </row>
        <row r="162">
          <cell r="C162" t="str">
            <v>张素梅</v>
          </cell>
          <cell r="D162" t="str">
            <v>350427197610241025</v>
          </cell>
          <cell r="E162" t="str">
            <v>农村商业银行</v>
          </cell>
          <cell r="F162" t="str">
            <v>福建沙县农村商业银行股份有限公司夏茂支行</v>
          </cell>
          <cell r="G162" t="str">
            <v>50000</v>
          </cell>
          <cell r="H162" t="str">
            <v>20171129</v>
          </cell>
          <cell r="I162" t="str">
            <v>20201127</v>
          </cell>
          <cell r="J162" t="str">
            <v>第二产业</v>
          </cell>
        </row>
        <row r="163">
          <cell r="C163" t="str">
            <v>张宪椿</v>
          </cell>
          <cell r="D163" t="str">
            <v>350427196807281034</v>
          </cell>
          <cell r="E163" t="str">
            <v>农村商业银行</v>
          </cell>
          <cell r="F163" t="str">
            <v>福建沙县农村商业银行股份有限公司夏茂支行</v>
          </cell>
          <cell r="G163" t="str">
            <v>50000</v>
          </cell>
          <cell r="H163" t="str">
            <v>20171129</v>
          </cell>
          <cell r="I163" t="str">
            <v>20201127</v>
          </cell>
          <cell r="J163" t="str">
            <v>第二产业</v>
          </cell>
        </row>
        <row r="164">
          <cell r="C164" t="str">
            <v>俞秋萍</v>
          </cell>
          <cell r="D164" t="str">
            <v>350427198509271021</v>
          </cell>
          <cell r="E164" t="str">
            <v>农村商业银行</v>
          </cell>
          <cell r="F164" t="str">
            <v>福建沙县农村商业银行股份有限公司夏茂支行</v>
          </cell>
          <cell r="G164" t="str">
            <v>50000</v>
          </cell>
          <cell r="H164" t="str">
            <v>20171129</v>
          </cell>
          <cell r="I164" t="str">
            <v>20201127</v>
          </cell>
          <cell r="J164" t="str">
            <v>第二产业</v>
          </cell>
        </row>
        <row r="165">
          <cell r="C165" t="str">
            <v>罗水姬</v>
          </cell>
          <cell r="D165" t="str">
            <v>350427195504071027</v>
          </cell>
          <cell r="E165" t="str">
            <v>农村商业银行</v>
          </cell>
          <cell r="F165" t="str">
            <v>福建沙县农村商业银行股份有限公司夏茂支行</v>
          </cell>
          <cell r="G165" t="str">
            <v>50000</v>
          </cell>
          <cell r="H165" t="str">
            <v>20171130</v>
          </cell>
          <cell r="I165" t="str">
            <v>20201127</v>
          </cell>
          <cell r="J165" t="str">
            <v>第二产业</v>
          </cell>
        </row>
        <row r="166">
          <cell r="C166" t="str">
            <v>姜承元</v>
          </cell>
          <cell r="D166" t="str">
            <v>350427196510081015</v>
          </cell>
          <cell r="E166" t="str">
            <v>农村商业银行</v>
          </cell>
          <cell r="F166" t="str">
            <v>福建沙县农村商业银行股份有限公司夏茂支行</v>
          </cell>
          <cell r="G166" t="str">
            <v>50000</v>
          </cell>
          <cell r="H166" t="str">
            <v>20171130</v>
          </cell>
          <cell r="I166" t="str">
            <v>20201127</v>
          </cell>
          <cell r="J166" t="str">
            <v>第二产业</v>
          </cell>
        </row>
        <row r="167">
          <cell r="C167" t="str">
            <v>彭玉英</v>
          </cell>
          <cell r="D167" t="str">
            <v>350427197203081028</v>
          </cell>
          <cell r="E167" t="str">
            <v>农村商业银行</v>
          </cell>
          <cell r="F167" t="str">
            <v>福建沙县农村商业银行股份有限公司夏茂支行</v>
          </cell>
          <cell r="G167" t="str">
            <v>50000</v>
          </cell>
          <cell r="H167" t="str">
            <v>20171130</v>
          </cell>
          <cell r="I167" t="str">
            <v>20201127</v>
          </cell>
          <cell r="J167" t="str">
            <v>第二产业</v>
          </cell>
        </row>
        <row r="168">
          <cell r="C168" t="str">
            <v>邓万千</v>
          </cell>
          <cell r="D168" t="str">
            <v>350427196508091038</v>
          </cell>
          <cell r="E168" t="str">
            <v>农村商业银行</v>
          </cell>
          <cell r="F168" t="str">
            <v>福建沙县农村商业银行股份有限公司夏茂支行</v>
          </cell>
          <cell r="G168" t="str">
            <v>50000</v>
          </cell>
          <cell r="H168" t="str">
            <v>20171017</v>
          </cell>
          <cell r="I168" t="str">
            <v>20201016</v>
          </cell>
          <cell r="J168" t="str">
            <v>第二产业</v>
          </cell>
        </row>
        <row r="169">
          <cell r="C169" t="str">
            <v>廖爱珠</v>
          </cell>
          <cell r="D169" t="str">
            <v>350427196903151045</v>
          </cell>
          <cell r="E169" t="str">
            <v>农村商业银行</v>
          </cell>
          <cell r="F169" t="str">
            <v>福建沙县农村商业银行股份有限公司夏茂支行</v>
          </cell>
          <cell r="G169" t="str">
            <v>50000</v>
          </cell>
          <cell r="H169" t="str">
            <v>20171017</v>
          </cell>
          <cell r="I169" t="str">
            <v>20201016</v>
          </cell>
          <cell r="J169" t="str">
            <v>第二产业</v>
          </cell>
        </row>
        <row r="170">
          <cell r="C170" t="str">
            <v>罗光钱</v>
          </cell>
          <cell r="D170" t="str">
            <v>350427197002021037</v>
          </cell>
          <cell r="E170" t="str">
            <v>农村商业银行</v>
          </cell>
          <cell r="F170" t="str">
            <v>福建沙县农村商业银行股份有限公司夏茂支行</v>
          </cell>
          <cell r="G170" t="str">
            <v>50000</v>
          </cell>
          <cell r="H170" t="str">
            <v>20171129</v>
          </cell>
          <cell r="I170" t="str">
            <v>20201127</v>
          </cell>
          <cell r="J170" t="str">
            <v>第二产业</v>
          </cell>
        </row>
        <row r="171">
          <cell r="C171" t="str">
            <v>林俊军</v>
          </cell>
          <cell r="D171" t="str">
            <v>350427198309111074</v>
          </cell>
          <cell r="E171" t="str">
            <v>农村商业银行</v>
          </cell>
          <cell r="F171" t="str">
            <v>福建沙县农村商业银行股份有限公司夏茂支行</v>
          </cell>
          <cell r="G171" t="str">
            <v>50000</v>
          </cell>
          <cell r="H171" t="str">
            <v>20171129</v>
          </cell>
          <cell r="I171" t="str">
            <v>20201127</v>
          </cell>
          <cell r="J171" t="str">
            <v>第二产业</v>
          </cell>
        </row>
        <row r="172">
          <cell r="C172" t="str">
            <v>罗维淦</v>
          </cell>
          <cell r="D172" t="str">
            <v>350427196306181019</v>
          </cell>
          <cell r="E172" t="str">
            <v>农村商业银行</v>
          </cell>
          <cell r="F172" t="str">
            <v>福建沙县农村商业银行股份有限公司夏茂支行</v>
          </cell>
          <cell r="G172" t="str">
            <v>50000</v>
          </cell>
          <cell r="H172" t="str">
            <v>20171129</v>
          </cell>
          <cell r="I172" t="str">
            <v>20201127</v>
          </cell>
          <cell r="J172" t="str">
            <v>第二产业</v>
          </cell>
        </row>
        <row r="173">
          <cell r="C173" t="str">
            <v>陈家宣</v>
          </cell>
          <cell r="D173" t="str">
            <v>350427196711201036</v>
          </cell>
          <cell r="E173" t="str">
            <v>农村商业银行</v>
          </cell>
          <cell r="F173" t="str">
            <v>福建沙县农村商业银行股份有限公司夏茂支行</v>
          </cell>
          <cell r="G173" t="str">
            <v>50000</v>
          </cell>
          <cell r="H173" t="str">
            <v>20160926</v>
          </cell>
          <cell r="I173" t="str">
            <v>20190924</v>
          </cell>
          <cell r="J173" t="str">
            <v>第二产业</v>
          </cell>
        </row>
        <row r="174">
          <cell r="C174" t="str">
            <v>潘先基</v>
          </cell>
          <cell r="D174" t="str">
            <v>35042719621211101X</v>
          </cell>
          <cell r="E174" t="str">
            <v>农村商业银行</v>
          </cell>
          <cell r="F174" t="str">
            <v>福建沙县农村商业银行股份有限公司夏茂支行</v>
          </cell>
          <cell r="G174" t="str">
            <v>50000</v>
          </cell>
          <cell r="H174" t="str">
            <v>20160927</v>
          </cell>
          <cell r="I174" t="str">
            <v>20190925</v>
          </cell>
          <cell r="J174" t="str">
            <v>第二产业</v>
          </cell>
        </row>
        <row r="175">
          <cell r="C175" t="str">
            <v>姜法培</v>
          </cell>
          <cell r="D175" t="str">
            <v>350427197509271051</v>
          </cell>
          <cell r="E175" t="str">
            <v>农村商业银行</v>
          </cell>
          <cell r="F175" t="str">
            <v>福建沙县农村商业银行股份有限公司夏茂支行</v>
          </cell>
          <cell r="G175" t="str">
            <v>50000</v>
          </cell>
          <cell r="H175" t="str">
            <v>20160926</v>
          </cell>
          <cell r="I175" t="str">
            <v>20190924</v>
          </cell>
          <cell r="J175" t="str">
            <v>第二产业</v>
          </cell>
        </row>
        <row r="176">
          <cell r="C176" t="str">
            <v>吴昆长</v>
          </cell>
          <cell r="D176" t="str">
            <v>350427196609221030</v>
          </cell>
          <cell r="E176" t="str">
            <v>农村商业银行</v>
          </cell>
          <cell r="F176" t="str">
            <v>福建沙县农村商业银行股份有限公司夏茂支行</v>
          </cell>
          <cell r="G176" t="str">
            <v>50000</v>
          </cell>
          <cell r="H176" t="str">
            <v>20160927</v>
          </cell>
          <cell r="I176" t="str">
            <v>20190925</v>
          </cell>
          <cell r="J176" t="str">
            <v>第二产业</v>
          </cell>
        </row>
        <row r="177">
          <cell r="C177" t="str">
            <v>王昌泉</v>
          </cell>
          <cell r="D177" t="str">
            <v>350427196411151014</v>
          </cell>
          <cell r="E177" t="str">
            <v>农村商业银行</v>
          </cell>
          <cell r="F177" t="str">
            <v>福建沙县农村商业银行股份有限公司夏茂支行</v>
          </cell>
          <cell r="G177" t="str">
            <v>50000</v>
          </cell>
          <cell r="H177" t="str">
            <v>20171010</v>
          </cell>
          <cell r="I177" t="str">
            <v>20201009</v>
          </cell>
          <cell r="J177" t="str">
            <v>第二产业</v>
          </cell>
        </row>
        <row r="178">
          <cell r="C178" t="str">
            <v>姜承源</v>
          </cell>
          <cell r="D178" t="str">
            <v>350427196907241013</v>
          </cell>
          <cell r="E178" t="str">
            <v>农村商业银行</v>
          </cell>
          <cell r="F178" t="str">
            <v>福建沙县农村商业银行股份有限公司夏茂支行</v>
          </cell>
          <cell r="G178" t="str">
            <v>50000</v>
          </cell>
          <cell r="H178" t="str">
            <v>20171129</v>
          </cell>
          <cell r="I178" t="str">
            <v>20201127</v>
          </cell>
          <cell r="J178" t="str">
            <v>第二产业</v>
          </cell>
        </row>
        <row r="179">
          <cell r="C179" t="str">
            <v>邓香珠</v>
          </cell>
          <cell r="D179" t="str">
            <v>350427196807111043</v>
          </cell>
          <cell r="E179" t="str">
            <v>农村商业银行</v>
          </cell>
          <cell r="F179" t="str">
            <v>福建沙县农村商业银行股份有限公司夏茂支行</v>
          </cell>
          <cell r="G179" t="str">
            <v>50000</v>
          </cell>
          <cell r="H179" t="str">
            <v>20171129</v>
          </cell>
          <cell r="I179" t="str">
            <v>20201127</v>
          </cell>
          <cell r="J179" t="str">
            <v>第二产业</v>
          </cell>
        </row>
        <row r="180">
          <cell r="C180" t="str">
            <v>姜法连</v>
          </cell>
          <cell r="D180" t="str">
            <v>350427196910151019</v>
          </cell>
          <cell r="E180" t="str">
            <v>农村商业银行</v>
          </cell>
          <cell r="F180" t="str">
            <v>福建沙县农村商业银行股份有限公司夏茂支行</v>
          </cell>
          <cell r="G180" t="str">
            <v>50000</v>
          </cell>
          <cell r="H180" t="str">
            <v>20171129</v>
          </cell>
          <cell r="I180" t="str">
            <v>20201127</v>
          </cell>
          <cell r="J180" t="str">
            <v>第二产业</v>
          </cell>
        </row>
        <row r="181">
          <cell r="C181" t="str">
            <v>王启泉</v>
          </cell>
          <cell r="D181" t="str">
            <v>350427197707171035</v>
          </cell>
          <cell r="E181" t="str">
            <v>农村商业银行</v>
          </cell>
          <cell r="F181" t="str">
            <v>福建沙县农村商业银行股份有限公司夏茂支行</v>
          </cell>
          <cell r="G181" t="str">
            <v>50000</v>
          </cell>
          <cell r="H181" t="str">
            <v>20171130</v>
          </cell>
          <cell r="I181" t="str">
            <v>20201127</v>
          </cell>
          <cell r="J181" t="str">
            <v>第二产业</v>
          </cell>
        </row>
        <row r="182">
          <cell r="C182" t="str">
            <v>张桂英</v>
          </cell>
          <cell r="D182" t="str">
            <v>350427197203057028</v>
          </cell>
          <cell r="E182" t="str">
            <v>农村商业银行</v>
          </cell>
          <cell r="F182" t="str">
            <v>福建沙县农村商业银行股份有限公司夏茂支行</v>
          </cell>
          <cell r="G182" t="str">
            <v>50000</v>
          </cell>
          <cell r="H182" t="str">
            <v>20171129</v>
          </cell>
          <cell r="I182" t="str">
            <v>20201127</v>
          </cell>
          <cell r="J182" t="str">
            <v>第二产业</v>
          </cell>
        </row>
        <row r="183">
          <cell r="C183" t="str">
            <v>肖丽熔</v>
          </cell>
          <cell r="D183" t="str">
            <v>350427198903261024</v>
          </cell>
          <cell r="E183" t="str">
            <v>农村商业银行</v>
          </cell>
          <cell r="F183" t="str">
            <v>福建沙县农村商业银行股份有限公司夏茂支行</v>
          </cell>
          <cell r="G183" t="str">
            <v>50000</v>
          </cell>
          <cell r="H183" t="str">
            <v>20171129</v>
          </cell>
          <cell r="I183" t="str">
            <v>20201127</v>
          </cell>
          <cell r="J183" t="str">
            <v>第二产业</v>
          </cell>
        </row>
        <row r="184">
          <cell r="C184" t="str">
            <v>陈金姬</v>
          </cell>
          <cell r="D184" t="str">
            <v>35042719640205102X</v>
          </cell>
          <cell r="E184" t="str">
            <v>农村商业银行</v>
          </cell>
          <cell r="F184" t="str">
            <v>福建沙县农村商业银行股份有限公司夏茂支行</v>
          </cell>
          <cell r="G184" t="str">
            <v>50000</v>
          </cell>
          <cell r="H184" t="str">
            <v>20160926</v>
          </cell>
          <cell r="I184" t="str">
            <v>20190920</v>
          </cell>
          <cell r="J184" t="str">
            <v>第二产业</v>
          </cell>
        </row>
        <row r="185">
          <cell r="C185" t="str">
            <v>邓金英</v>
          </cell>
          <cell r="D185" t="str">
            <v>350427197304281061</v>
          </cell>
          <cell r="E185" t="str">
            <v>农村商业银行</v>
          </cell>
          <cell r="F185" t="str">
            <v>福建沙县农村商业银行股份有限公司夏茂支行</v>
          </cell>
          <cell r="G185" t="str">
            <v>50000</v>
          </cell>
          <cell r="H185" t="str">
            <v>20171010</v>
          </cell>
          <cell r="I185" t="str">
            <v>20201009</v>
          </cell>
          <cell r="J185" t="str">
            <v>第二产业</v>
          </cell>
        </row>
        <row r="186">
          <cell r="C186" t="str">
            <v>邓求发</v>
          </cell>
          <cell r="D186" t="str">
            <v>350427197109161013</v>
          </cell>
          <cell r="E186" t="str">
            <v>农村商业银行</v>
          </cell>
          <cell r="F186" t="str">
            <v>福建沙县农村商业银行股份有限公司夏茂支行</v>
          </cell>
          <cell r="G186" t="str">
            <v>50000</v>
          </cell>
          <cell r="H186" t="str">
            <v>20171129</v>
          </cell>
          <cell r="I186" t="str">
            <v>20201127</v>
          </cell>
          <cell r="J186" t="str">
            <v>第二产业</v>
          </cell>
        </row>
        <row r="187">
          <cell r="C187" t="str">
            <v>邓长金</v>
          </cell>
          <cell r="D187" t="str">
            <v>350427196501091019</v>
          </cell>
          <cell r="E187" t="str">
            <v>农村商业银行</v>
          </cell>
          <cell r="F187" t="str">
            <v>福建沙县农村商业银行股份有限公司夏茂支行</v>
          </cell>
          <cell r="G187" t="str">
            <v>50000</v>
          </cell>
          <cell r="H187" t="str">
            <v>20171129</v>
          </cell>
          <cell r="I187" t="str">
            <v>20201127</v>
          </cell>
          <cell r="J187" t="str">
            <v>第二产业</v>
          </cell>
        </row>
        <row r="188">
          <cell r="C188" t="str">
            <v>邓健华</v>
          </cell>
          <cell r="D188" t="str">
            <v>350427196707241051</v>
          </cell>
          <cell r="E188" t="str">
            <v>农村商业银行</v>
          </cell>
          <cell r="F188" t="str">
            <v>福建沙县农村商业银行股份有限公司夏茂支行</v>
          </cell>
          <cell r="G188" t="str">
            <v>50000</v>
          </cell>
          <cell r="H188" t="str">
            <v>20171010</v>
          </cell>
          <cell r="I188" t="str">
            <v>20201009</v>
          </cell>
          <cell r="J188" t="str">
            <v>第二产业</v>
          </cell>
        </row>
        <row r="189">
          <cell r="C189" t="str">
            <v>陆朝春</v>
          </cell>
          <cell r="D189" t="str">
            <v>350427198307281037</v>
          </cell>
          <cell r="E189" t="str">
            <v>农村商业银行</v>
          </cell>
          <cell r="F189" t="str">
            <v>福建沙县农村商业银行股份有限公司夏茂支行</v>
          </cell>
          <cell r="G189" t="str">
            <v>50000</v>
          </cell>
          <cell r="H189" t="str">
            <v>20171129</v>
          </cell>
          <cell r="I189" t="str">
            <v>20201127</v>
          </cell>
          <cell r="J189" t="str">
            <v>第二产业</v>
          </cell>
        </row>
        <row r="190">
          <cell r="C190" t="str">
            <v>陈聘淦</v>
          </cell>
          <cell r="D190" t="str">
            <v>350427196706011019</v>
          </cell>
          <cell r="E190" t="str">
            <v>农村商业银行</v>
          </cell>
          <cell r="F190" t="str">
            <v>福建沙县农村商业银行股份有限公司夏茂支行</v>
          </cell>
          <cell r="G190" t="str">
            <v>50000</v>
          </cell>
          <cell r="H190" t="str">
            <v>20171130</v>
          </cell>
          <cell r="I190" t="str">
            <v>20201127</v>
          </cell>
          <cell r="J190" t="str">
            <v>第二产业</v>
          </cell>
        </row>
        <row r="191">
          <cell r="C191" t="str">
            <v>张述枨</v>
          </cell>
          <cell r="D191" t="str">
            <v>350427197104031033</v>
          </cell>
          <cell r="E191" t="str">
            <v>农村商业银行</v>
          </cell>
          <cell r="F191" t="str">
            <v>福建沙县农村商业银行股份有限公司夏茂支行</v>
          </cell>
          <cell r="G191" t="str">
            <v>50000</v>
          </cell>
          <cell r="H191" t="str">
            <v>20171130</v>
          </cell>
          <cell r="I191" t="str">
            <v>20201127</v>
          </cell>
          <cell r="J191" t="str">
            <v>第二产业</v>
          </cell>
        </row>
        <row r="192">
          <cell r="C192" t="str">
            <v>谢世圳</v>
          </cell>
          <cell r="D192" t="str">
            <v>350427197003261059</v>
          </cell>
          <cell r="E192" t="str">
            <v>农村商业银行</v>
          </cell>
          <cell r="F192" t="str">
            <v>福建沙县农村商业银行股份有限公司夏茂支行</v>
          </cell>
          <cell r="G192" t="str">
            <v>30000</v>
          </cell>
          <cell r="H192" t="str">
            <v>20160831</v>
          </cell>
          <cell r="I192" t="str">
            <v>20170830</v>
          </cell>
          <cell r="J192" t="str">
            <v>第三产业</v>
          </cell>
        </row>
        <row r="193">
          <cell r="C193" t="str">
            <v>谢祖生</v>
          </cell>
          <cell r="D193" t="str">
            <v>35042719780829101X</v>
          </cell>
          <cell r="E193" t="str">
            <v>农村商业银行</v>
          </cell>
          <cell r="F193" t="str">
            <v>福建沙县农村商业银行股份有限公司夏茂支行</v>
          </cell>
          <cell r="G193" t="str">
            <v>50000</v>
          </cell>
          <cell r="H193" t="str">
            <v>20171017</v>
          </cell>
          <cell r="I193" t="str">
            <v>20201016</v>
          </cell>
          <cell r="J193" t="str">
            <v>第二产业</v>
          </cell>
        </row>
        <row r="194">
          <cell r="C194" t="str">
            <v>邓郑清</v>
          </cell>
          <cell r="D194" t="str">
            <v>350427198207221010</v>
          </cell>
          <cell r="E194" t="str">
            <v>农村商业银行</v>
          </cell>
          <cell r="F194" t="str">
            <v>福建沙县农村商业银行股份有限公司夏茂支行</v>
          </cell>
          <cell r="G194" t="str">
            <v>50000</v>
          </cell>
          <cell r="H194" t="str">
            <v>20171017</v>
          </cell>
          <cell r="I194" t="str">
            <v>20201016</v>
          </cell>
          <cell r="J194" t="str">
            <v>第二产业</v>
          </cell>
        </row>
        <row r="195">
          <cell r="C195" t="str">
            <v>邓绍启</v>
          </cell>
          <cell r="D195" t="str">
            <v>350427196610111015</v>
          </cell>
          <cell r="E195" t="str">
            <v>农村商业银行</v>
          </cell>
          <cell r="F195" t="str">
            <v>福建沙县农村商业银行股份有限公司夏茂支行</v>
          </cell>
          <cell r="G195" t="str">
            <v>50000</v>
          </cell>
          <cell r="H195" t="str">
            <v>20171129</v>
          </cell>
          <cell r="I195" t="str">
            <v>20201127</v>
          </cell>
          <cell r="J195" t="str">
            <v>第二产业</v>
          </cell>
        </row>
        <row r="196">
          <cell r="C196" t="str">
            <v>谢椿妹</v>
          </cell>
          <cell r="D196" t="str">
            <v>350427196010101016</v>
          </cell>
          <cell r="E196" t="str">
            <v>农村商业银行</v>
          </cell>
          <cell r="F196" t="str">
            <v>福建沙县农村商业银行股份有限公司夏茂支行</v>
          </cell>
          <cell r="G196" t="str">
            <v>50000</v>
          </cell>
          <cell r="H196" t="str">
            <v>20171130</v>
          </cell>
          <cell r="I196" t="str">
            <v>20201127</v>
          </cell>
          <cell r="J196" t="str">
            <v>第二产业</v>
          </cell>
        </row>
        <row r="197">
          <cell r="C197" t="str">
            <v>邓远风</v>
          </cell>
          <cell r="D197" t="str">
            <v>350427198303061037</v>
          </cell>
          <cell r="E197" t="str">
            <v>农村商业银行</v>
          </cell>
          <cell r="F197" t="str">
            <v>福建沙县农村商业银行股份有限公司夏茂支行</v>
          </cell>
          <cell r="G197" t="str">
            <v>50000</v>
          </cell>
          <cell r="H197" t="str">
            <v>20190130</v>
          </cell>
          <cell r="I197" t="str">
            <v>20220129</v>
          </cell>
          <cell r="J197" t="str">
            <v>第三产业</v>
          </cell>
        </row>
        <row r="198">
          <cell r="C198" t="str">
            <v>徐道流</v>
          </cell>
          <cell r="D198" t="str">
            <v>350427196208301013</v>
          </cell>
          <cell r="E198" t="str">
            <v>农村商业银行</v>
          </cell>
          <cell r="F198" t="str">
            <v>福建沙县农村商业银行股份有限公司夏茂支行</v>
          </cell>
          <cell r="G198" t="str">
            <v>50000</v>
          </cell>
          <cell r="H198" t="str">
            <v>20171129</v>
          </cell>
          <cell r="I198" t="str">
            <v>20201127</v>
          </cell>
          <cell r="J198" t="str">
            <v>第二产业</v>
          </cell>
        </row>
        <row r="199">
          <cell r="C199" t="str">
            <v>邓广流</v>
          </cell>
          <cell r="D199" t="str">
            <v>350427197309271137</v>
          </cell>
          <cell r="E199" t="str">
            <v>农村商业银行</v>
          </cell>
          <cell r="F199" t="str">
            <v>福建沙县农村商业银行股份有限公司夏茂支行</v>
          </cell>
          <cell r="G199" t="str">
            <v>50000</v>
          </cell>
          <cell r="H199" t="str">
            <v>20171129</v>
          </cell>
          <cell r="I199" t="str">
            <v>20201127</v>
          </cell>
          <cell r="J199" t="str">
            <v>第二产业</v>
          </cell>
        </row>
        <row r="200">
          <cell r="C200" t="str">
            <v>林英铨</v>
          </cell>
          <cell r="D200" t="str">
            <v>350427197105031019</v>
          </cell>
          <cell r="E200" t="str">
            <v>农村商业银行</v>
          </cell>
          <cell r="F200" t="str">
            <v>福建沙县农村商业银行股份有限公司夏茂支行</v>
          </cell>
          <cell r="G200" t="str">
            <v>50000</v>
          </cell>
          <cell r="H200" t="str">
            <v>20171010</v>
          </cell>
          <cell r="I200" t="str">
            <v>20201009</v>
          </cell>
          <cell r="J200" t="str">
            <v>第二产业</v>
          </cell>
        </row>
        <row r="201">
          <cell r="C201" t="str">
            <v>林贞福</v>
          </cell>
          <cell r="D201" t="str">
            <v>350427197111071017</v>
          </cell>
          <cell r="E201" t="str">
            <v>农村商业银行</v>
          </cell>
          <cell r="F201" t="str">
            <v>福建沙县农村商业银行股份有限公司夏茂支行</v>
          </cell>
          <cell r="G201" t="str">
            <v>50000</v>
          </cell>
          <cell r="H201" t="str">
            <v>20171010</v>
          </cell>
          <cell r="I201" t="str">
            <v>20201009</v>
          </cell>
          <cell r="J201" t="str">
            <v>第二产业</v>
          </cell>
        </row>
        <row r="202">
          <cell r="C202" t="str">
            <v>林忠礼</v>
          </cell>
          <cell r="D202" t="str">
            <v>350427196910011016</v>
          </cell>
          <cell r="E202" t="str">
            <v>农村商业银行</v>
          </cell>
          <cell r="F202" t="str">
            <v>福建沙县农村商业银行股份有限公司夏茂支行</v>
          </cell>
          <cell r="G202" t="str">
            <v>50000</v>
          </cell>
          <cell r="H202" t="str">
            <v>20171012</v>
          </cell>
          <cell r="I202" t="str">
            <v>20201009</v>
          </cell>
          <cell r="J202" t="str">
            <v>第二产业</v>
          </cell>
        </row>
        <row r="203">
          <cell r="C203" t="str">
            <v>张远淦</v>
          </cell>
          <cell r="D203" t="str">
            <v>350427199009221014</v>
          </cell>
          <cell r="E203" t="str">
            <v>农村商业银行</v>
          </cell>
          <cell r="F203" t="str">
            <v>福建沙县农村商业银行股份有限公司夏茂支行</v>
          </cell>
          <cell r="G203" t="str">
            <v>50000</v>
          </cell>
          <cell r="H203" t="str">
            <v>20190321</v>
          </cell>
          <cell r="I203" t="str">
            <v>20220320</v>
          </cell>
          <cell r="J203" t="str">
            <v>第三产业</v>
          </cell>
        </row>
        <row r="204">
          <cell r="C204" t="str">
            <v>邓良贞</v>
          </cell>
          <cell r="D204" t="str">
            <v>35042719930719101X</v>
          </cell>
          <cell r="E204" t="str">
            <v>农村商业银行</v>
          </cell>
          <cell r="F204" t="str">
            <v>福建沙县农村商业银行股份有限公司夏茂支行</v>
          </cell>
          <cell r="G204" t="str">
            <v>50000</v>
          </cell>
          <cell r="H204" t="str">
            <v>20180208</v>
          </cell>
          <cell r="I204" t="str">
            <v>20210207</v>
          </cell>
          <cell r="J204" t="str">
            <v>第三产业</v>
          </cell>
        </row>
        <row r="205">
          <cell r="C205" t="str">
            <v>林忠涛</v>
          </cell>
          <cell r="D205" t="str">
            <v>350427198708031012</v>
          </cell>
          <cell r="E205" t="str">
            <v>农村商业银行</v>
          </cell>
          <cell r="F205" t="str">
            <v>福建沙县农村商业银行股份有限公司夏茂支行</v>
          </cell>
          <cell r="G205" t="str">
            <v>50000</v>
          </cell>
          <cell r="H205" t="str">
            <v>20170911</v>
          </cell>
          <cell r="I205" t="str">
            <v>20200910</v>
          </cell>
          <cell r="J205" t="str">
            <v>第二产业</v>
          </cell>
        </row>
        <row r="206">
          <cell r="C206" t="str">
            <v>张其清</v>
          </cell>
          <cell r="D206" t="str">
            <v>350427196809291017</v>
          </cell>
          <cell r="E206" t="str">
            <v>农村商业银行</v>
          </cell>
          <cell r="F206" t="str">
            <v>福建沙县农村商业银行股份有限公司夏茂支行</v>
          </cell>
          <cell r="G206" t="str">
            <v>50000</v>
          </cell>
          <cell r="H206" t="str">
            <v>20170911</v>
          </cell>
          <cell r="I206" t="str">
            <v>20200910</v>
          </cell>
          <cell r="J206" t="str">
            <v>第二产业</v>
          </cell>
        </row>
        <row r="207">
          <cell r="C207" t="str">
            <v>饶大福</v>
          </cell>
          <cell r="D207" t="str">
            <v>350427197108211015</v>
          </cell>
          <cell r="E207" t="str">
            <v>农村商业银行</v>
          </cell>
          <cell r="F207" t="str">
            <v>福建沙县农村商业银行股份有限公司夏茂支行</v>
          </cell>
          <cell r="G207" t="str">
            <v>50000</v>
          </cell>
          <cell r="H207" t="str">
            <v>20170912</v>
          </cell>
          <cell r="I207" t="str">
            <v>20200911</v>
          </cell>
          <cell r="J207" t="str">
            <v>第二产业</v>
          </cell>
        </row>
        <row r="208">
          <cell r="C208" t="str">
            <v>黄小青</v>
          </cell>
          <cell r="D208" t="str">
            <v>352121197302153645</v>
          </cell>
          <cell r="E208" t="str">
            <v>农村商业银行</v>
          </cell>
          <cell r="F208" t="str">
            <v>福建沙县农村商业银行股份有限公司夏茂支行</v>
          </cell>
          <cell r="G208" t="str">
            <v>50000</v>
          </cell>
          <cell r="H208" t="str">
            <v>20170912</v>
          </cell>
          <cell r="I208" t="str">
            <v>20200911</v>
          </cell>
          <cell r="J208" t="str">
            <v>第二产业</v>
          </cell>
        </row>
        <row r="209">
          <cell r="C209" t="str">
            <v>林英攀</v>
          </cell>
          <cell r="D209" t="str">
            <v>350427196309171019</v>
          </cell>
          <cell r="E209" t="str">
            <v>农村商业银行</v>
          </cell>
          <cell r="F209" t="str">
            <v>福建沙县农村商业银行股份有限公司夏茂支行</v>
          </cell>
          <cell r="G209" t="str">
            <v>50000</v>
          </cell>
          <cell r="H209" t="str">
            <v>20170912</v>
          </cell>
          <cell r="I209" t="str">
            <v>20200911</v>
          </cell>
          <cell r="J209" t="str">
            <v>第二产业</v>
          </cell>
        </row>
        <row r="210">
          <cell r="C210" t="str">
            <v>朱英良</v>
          </cell>
          <cell r="D210" t="str">
            <v>350427196702161052</v>
          </cell>
          <cell r="E210" t="str">
            <v>农村商业银行</v>
          </cell>
          <cell r="F210" t="str">
            <v>福建沙县农村商业银行股份有限公司夏茂支行</v>
          </cell>
          <cell r="G210" t="str">
            <v>50000</v>
          </cell>
          <cell r="H210" t="str">
            <v>20170912</v>
          </cell>
          <cell r="I210" t="str">
            <v>20200911</v>
          </cell>
          <cell r="J210" t="str">
            <v>第二产业</v>
          </cell>
        </row>
        <row r="211">
          <cell r="C211" t="str">
            <v>罗光炳</v>
          </cell>
          <cell r="D211" t="str">
            <v>350427196509101031</v>
          </cell>
          <cell r="E211" t="str">
            <v>农村商业银行</v>
          </cell>
          <cell r="F211" t="str">
            <v>福建沙县农村商业银行股份有限公司夏茂支行</v>
          </cell>
          <cell r="G211" t="str">
            <v>50000</v>
          </cell>
          <cell r="H211" t="str">
            <v>20170912</v>
          </cell>
          <cell r="I211" t="str">
            <v>20200911</v>
          </cell>
          <cell r="J211" t="str">
            <v>第二产业</v>
          </cell>
        </row>
        <row r="212">
          <cell r="C212" t="str">
            <v>杨金生</v>
          </cell>
          <cell r="D212" t="str">
            <v>350427197002011058</v>
          </cell>
          <cell r="E212" t="str">
            <v>农村商业银行</v>
          </cell>
          <cell r="F212" t="str">
            <v>福建沙县农村商业银行股份有限公司夏茂支行</v>
          </cell>
          <cell r="G212" t="str">
            <v>50000</v>
          </cell>
          <cell r="H212" t="str">
            <v>20170912</v>
          </cell>
          <cell r="I212" t="str">
            <v>20200911</v>
          </cell>
          <cell r="J212" t="str">
            <v>第二产业</v>
          </cell>
        </row>
        <row r="213">
          <cell r="C213" t="str">
            <v>张世恩</v>
          </cell>
          <cell r="D213" t="str">
            <v>350427196709071076</v>
          </cell>
          <cell r="E213" t="str">
            <v>农村商业银行</v>
          </cell>
          <cell r="F213" t="str">
            <v>福建沙县农村商业银行股份有限公司夏茂支行</v>
          </cell>
          <cell r="G213" t="str">
            <v>50000</v>
          </cell>
          <cell r="H213" t="str">
            <v>20170912</v>
          </cell>
          <cell r="I213" t="str">
            <v>20200911</v>
          </cell>
          <cell r="J213" t="str">
            <v>第二产业</v>
          </cell>
        </row>
        <row r="214">
          <cell r="C214" t="str">
            <v>乐培淦</v>
          </cell>
          <cell r="D214" t="str">
            <v>350427196707287017</v>
          </cell>
          <cell r="E214" t="str">
            <v>农村商业银行</v>
          </cell>
          <cell r="F214" t="str">
            <v>福建沙县农村商业银行股份有限公司夏茂支行</v>
          </cell>
          <cell r="G214" t="str">
            <v>50000</v>
          </cell>
          <cell r="H214" t="str">
            <v>20160927</v>
          </cell>
          <cell r="I214" t="str">
            <v>20190925</v>
          </cell>
          <cell r="J214" t="str">
            <v>第二产业</v>
          </cell>
        </row>
        <row r="215">
          <cell r="C215" t="str">
            <v>林彩栏</v>
          </cell>
          <cell r="D215" t="str">
            <v>350427196908161023</v>
          </cell>
          <cell r="E215" t="str">
            <v>农村商业银行</v>
          </cell>
          <cell r="F215" t="str">
            <v>福建沙县农村商业银行股份有限公司夏茂支行</v>
          </cell>
          <cell r="G215" t="str">
            <v>50000</v>
          </cell>
          <cell r="H215" t="str">
            <v>20160927</v>
          </cell>
          <cell r="I215" t="str">
            <v>20190925</v>
          </cell>
          <cell r="J215" t="str">
            <v>第二产业</v>
          </cell>
        </row>
        <row r="216">
          <cell r="C216" t="str">
            <v>夏发妹</v>
          </cell>
          <cell r="D216" t="str">
            <v>350427196807047010</v>
          </cell>
          <cell r="E216" t="str">
            <v>农村商业银行</v>
          </cell>
          <cell r="F216" t="str">
            <v>福建沙县农村商业银行股份有限公司夏茂支行</v>
          </cell>
          <cell r="G216" t="str">
            <v>50000</v>
          </cell>
          <cell r="H216" t="str">
            <v>20171128</v>
          </cell>
          <cell r="I216" t="str">
            <v>20201127</v>
          </cell>
          <cell r="J216" t="str">
            <v>第二产业</v>
          </cell>
        </row>
        <row r="217">
          <cell r="C217" t="str">
            <v>夏传辉</v>
          </cell>
          <cell r="D217" t="str">
            <v>350427196403267017</v>
          </cell>
          <cell r="E217" t="str">
            <v>农村商业银行</v>
          </cell>
          <cell r="F217" t="str">
            <v>福建沙县农村商业银行股份有限公司夏茂支行</v>
          </cell>
          <cell r="G217" t="str">
            <v>50000</v>
          </cell>
          <cell r="H217" t="str">
            <v>20171128</v>
          </cell>
          <cell r="I217" t="str">
            <v>20201127</v>
          </cell>
          <cell r="J217" t="str">
            <v>第二产业</v>
          </cell>
        </row>
        <row r="218">
          <cell r="C218" t="str">
            <v>杨钰萍</v>
          </cell>
          <cell r="D218" t="str">
            <v>350427199606197024</v>
          </cell>
          <cell r="E218" t="str">
            <v>农村商业银行</v>
          </cell>
          <cell r="F218" t="str">
            <v>福建沙县农村商业银行股份有限公司夏茂支行</v>
          </cell>
          <cell r="G218" t="str">
            <v>50000</v>
          </cell>
          <cell r="H218" t="str">
            <v>20171128</v>
          </cell>
          <cell r="I218" t="str">
            <v>20201127</v>
          </cell>
          <cell r="J218" t="str">
            <v>第二产业</v>
          </cell>
        </row>
        <row r="219">
          <cell r="C219" t="str">
            <v>黄海连</v>
          </cell>
          <cell r="D219" t="str">
            <v>362302197009104020</v>
          </cell>
          <cell r="E219" t="str">
            <v>农村商业银行</v>
          </cell>
          <cell r="F219" t="str">
            <v>福建沙县农村商业银行股份有限公司夏茂支行</v>
          </cell>
          <cell r="G219" t="str">
            <v>50000</v>
          </cell>
          <cell r="H219" t="str">
            <v>20180310</v>
          </cell>
          <cell r="I219" t="str">
            <v>20210309</v>
          </cell>
          <cell r="J219" t="str">
            <v>第二产业</v>
          </cell>
        </row>
        <row r="220">
          <cell r="C220" t="str">
            <v>李火旺</v>
          </cell>
          <cell r="D220" t="str">
            <v>35042719720815701X</v>
          </cell>
          <cell r="E220" t="str">
            <v>农村商业银行</v>
          </cell>
          <cell r="F220" t="str">
            <v>福建沙县农村商业银行股份有限公司夏茂支行</v>
          </cell>
          <cell r="G220" t="str">
            <v>50000</v>
          </cell>
          <cell r="H220" t="str">
            <v>20170913</v>
          </cell>
          <cell r="I220" t="str">
            <v>20200912</v>
          </cell>
          <cell r="J220" t="str">
            <v>第二产业</v>
          </cell>
        </row>
        <row r="221">
          <cell r="C221" t="str">
            <v>余福银</v>
          </cell>
          <cell r="D221" t="str">
            <v>350427197801117043</v>
          </cell>
          <cell r="E221" t="str">
            <v>农村商业银行</v>
          </cell>
          <cell r="F221" t="str">
            <v>福建沙县农村商业银行股份有限公司夏茂支行</v>
          </cell>
          <cell r="G221" t="str">
            <v>50000</v>
          </cell>
          <cell r="H221" t="str">
            <v>20170913</v>
          </cell>
          <cell r="I221" t="str">
            <v>20200912</v>
          </cell>
          <cell r="J221" t="str">
            <v>第二产业</v>
          </cell>
        </row>
        <row r="222">
          <cell r="C222" t="str">
            <v>谢招兰</v>
          </cell>
          <cell r="D222" t="str">
            <v>352622197102023321</v>
          </cell>
          <cell r="E222" t="str">
            <v>农村商业银行</v>
          </cell>
          <cell r="F222" t="str">
            <v>福建沙县农村商业银行股份有限公司夏茂支行</v>
          </cell>
          <cell r="G222" t="str">
            <v>50000</v>
          </cell>
          <cell r="H222" t="str">
            <v>20160927</v>
          </cell>
          <cell r="I222" t="str">
            <v>20190925</v>
          </cell>
          <cell r="J222" t="str">
            <v>第二产业</v>
          </cell>
        </row>
        <row r="223">
          <cell r="C223" t="str">
            <v>林秀姬</v>
          </cell>
          <cell r="D223" t="str">
            <v>350427197409137023</v>
          </cell>
          <cell r="E223" t="str">
            <v>农村商业银行</v>
          </cell>
          <cell r="F223" t="str">
            <v>福建沙县农村商业银行股份有限公司夏茂支行</v>
          </cell>
          <cell r="G223" t="str">
            <v>50000</v>
          </cell>
          <cell r="H223" t="str">
            <v>20170913</v>
          </cell>
          <cell r="I223" t="str">
            <v>20200912</v>
          </cell>
          <cell r="J223" t="str">
            <v>第二产业</v>
          </cell>
        </row>
        <row r="224">
          <cell r="C224" t="str">
            <v>李德泉</v>
          </cell>
          <cell r="D224" t="str">
            <v>350427196911167012</v>
          </cell>
          <cell r="E224" t="str">
            <v>农村商业银行</v>
          </cell>
          <cell r="F224" t="str">
            <v>福建沙县农村商业银行股份有限公司夏茂支行</v>
          </cell>
          <cell r="G224" t="str">
            <v>50000</v>
          </cell>
          <cell r="H224" t="str">
            <v>20170913</v>
          </cell>
          <cell r="I224" t="str">
            <v>20200912</v>
          </cell>
          <cell r="J224" t="str">
            <v>第二产业</v>
          </cell>
        </row>
        <row r="225">
          <cell r="C225" t="str">
            <v>李绍森</v>
          </cell>
          <cell r="D225" t="str">
            <v>350427197112107018</v>
          </cell>
          <cell r="E225" t="str">
            <v>农村商业银行</v>
          </cell>
          <cell r="F225" t="str">
            <v>福建沙县农村商业银行股份有限公司夏茂支行</v>
          </cell>
          <cell r="G225" t="str">
            <v>50000</v>
          </cell>
          <cell r="H225" t="str">
            <v>20170913</v>
          </cell>
          <cell r="I225" t="str">
            <v>20200912</v>
          </cell>
          <cell r="J225" t="str">
            <v>第二产业</v>
          </cell>
        </row>
        <row r="226">
          <cell r="C226" t="str">
            <v>罗金水</v>
          </cell>
          <cell r="D226" t="str">
            <v>35042719670624703X</v>
          </cell>
          <cell r="E226" t="str">
            <v>农村商业银行</v>
          </cell>
          <cell r="F226" t="str">
            <v>福建沙县农村商业银行股份有限公司夏茂支行</v>
          </cell>
          <cell r="G226" t="str">
            <v>50000</v>
          </cell>
          <cell r="H226" t="str">
            <v>20171011</v>
          </cell>
          <cell r="I226" t="str">
            <v>20201010</v>
          </cell>
          <cell r="J226" t="str">
            <v>第二产业</v>
          </cell>
        </row>
        <row r="227">
          <cell r="C227" t="str">
            <v>李圣高</v>
          </cell>
          <cell r="D227" t="str">
            <v>350427197406097011</v>
          </cell>
          <cell r="E227" t="str">
            <v>农村商业银行</v>
          </cell>
          <cell r="F227" t="str">
            <v>福建沙县农村商业银行股份有限公司夏茂支行</v>
          </cell>
          <cell r="G227" t="str">
            <v>50000</v>
          </cell>
          <cell r="H227" t="str">
            <v>20171011</v>
          </cell>
          <cell r="I227" t="str">
            <v>20201010</v>
          </cell>
          <cell r="J227" t="str">
            <v>第二产业</v>
          </cell>
        </row>
        <row r="228">
          <cell r="C228" t="str">
            <v>邓长炜</v>
          </cell>
          <cell r="D228" t="str">
            <v>350427197311257019</v>
          </cell>
          <cell r="E228" t="str">
            <v>农村商业银行</v>
          </cell>
          <cell r="F228" t="str">
            <v>福建沙县农村商业银行股份有限公司夏茂支行</v>
          </cell>
          <cell r="G228" t="str">
            <v>50000</v>
          </cell>
          <cell r="H228" t="str">
            <v>20160927</v>
          </cell>
          <cell r="I228" t="str">
            <v>20190925</v>
          </cell>
          <cell r="J228" t="str">
            <v>第二产业</v>
          </cell>
        </row>
        <row r="229">
          <cell r="C229" t="str">
            <v>曾德华</v>
          </cell>
          <cell r="D229" t="str">
            <v>350427197111173013</v>
          </cell>
          <cell r="E229" t="str">
            <v>农村商业银行</v>
          </cell>
          <cell r="F229" t="str">
            <v>福建沙县农村商业银行股份有限公司高砂支行</v>
          </cell>
          <cell r="G229" t="str">
            <v>40000</v>
          </cell>
          <cell r="H229" t="str">
            <v>20170901</v>
          </cell>
          <cell r="I229" t="str">
            <v>20190822</v>
          </cell>
          <cell r="J229" t="str">
            <v>第二产业</v>
          </cell>
        </row>
        <row r="230">
          <cell r="C230" t="str">
            <v>张宗燮</v>
          </cell>
          <cell r="D230" t="str">
            <v>35042719731030301X</v>
          </cell>
          <cell r="E230" t="str">
            <v>农村商业银行</v>
          </cell>
          <cell r="F230" t="str">
            <v>福建沙县农村商业银行股份有限公司高砂支行</v>
          </cell>
          <cell r="G230" t="str">
            <v>40000</v>
          </cell>
          <cell r="H230" t="str">
            <v>20170901</v>
          </cell>
          <cell r="I230" t="str">
            <v>20190823</v>
          </cell>
          <cell r="J230" t="str">
            <v>第二产业</v>
          </cell>
        </row>
        <row r="231">
          <cell r="C231" t="str">
            <v>曾德煊</v>
          </cell>
          <cell r="D231" t="str">
            <v>350427197909223016</v>
          </cell>
          <cell r="E231" t="str">
            <v>农村商业银行</v>
          </cell>
          <cell r="F231" t="str">
            <v>福建沙县农村商业银行股份有限公司高砂支行</v>
          </cell>
          <cell r="G231" t="str">
            <v>40000</v>
          </cell>
          <cell r="H231" t="str">
            <v>20171130</v>
          </cell>
          <cell r="I231" t="str">
            <v>20191128</v>
          </cell>
          <cell r="J231" t="str">
            <v>第一产业</v>
          </cell>
        </row>
        <row r="232">
          <cell r="C232" t="str">
            <v>林木珠</v>
          </cell>
          <cell r="D232" t="str">
            <v>350427196709273022</v>
          </cell>
          <cell r="E232" t="str">
            <v>农村商业银行</v>
          </cell>
          <cell r="F232" t="str">
            <v>福建沙县农村商业银行股份有限公司高砂支行</v>
          </cell>
          <cell r="G232" t="str">
            <v>50000</v>
          </cell>
          <cell r="H232" t="str">
            <v>20180820</v>
          </cell>
          <cell r="I232" t="str">
            <v>20200819</v>
          </cell>
          <cell r="J232" t="str">
            <v>第一产业</v>
          </cell>
        </row>
        <row r="233">
          <cell r="C233" t="str">
            <v>张克华</v>
          </cell>
          <cell r="D233" t="str">
            <v>35042719690523301X</v>
          </cell>
          <cell r="E233" t="str">
            <v>农村商业银行</v>
          </cell>
          <cell r="F233" t="str">
            <v>福建沙县农村商业银行股份有限公司高砂支行</v>
          </cell>
          <cell r="G233" t="str">
            <v>50000</v>
          </cell>
          <cell r="H233" t="str">
            <v>20180821</v>
          </cell>
          <cell r="I233" t="str">
            <v>20200820</v>
          </cell>
          <cell r="J233" t="str">
            <v>第一产业</v>
          </cell>
        </row>
        <row r="234">
          <cell r="C234" t="str">
            <v>张德锦</v>
          </cell>
          <cell r="D234" t="str">
            <v>350427195905313015</v>
          </cell>
          <cell r="E234" t="str">
            <v>农村商业银行</v>
          </cell>
          <cell r="F234" t="str">
            <v>福建沙县农村商业银行股份有限公司高砂支行</v>
          </cell>
          <cell r="G234" t="str">
            <v>40000</v>
          </cell>
          <cell r="H234" t="str">
            <v>20171130</v>
          </cell>
          <cell r="I234" t="str">
            <v>20181129</v>
          </cell>
          <cell r="J234" t="str">
            <v>第一产业</v>
          </cell>
        </row>
        <row r="235">
          <cell r="C235" t="str">
            <v>张德锦</v>
          </cell>
          <cell r="D235" t="str">
            <v>350427195905313015</v>
          </cell>
          <cell r="E235" t="str">
            <v>农村商业银行</v>
          </cell>
          <cell r="F235" t="str">
            <v>福建沙县农村商业银行股份有限公司高砂支行</v>
          </cell>
          <cell r="G235" t="str">
            <v>40000</v>
          </cell>
          <cell r="H235" t="str">
            <v>20181130</v>
          </cell>
          <cell r="I235" t="str">
            <v>20191129</v>
          </cell>
          <cell r="J235" t="str">
            <v>第一产业</v>
          </cell>
        </row>
        <row r="236">
          <cell r="C236" t="str">
            <v>罗宗煊</v>
          </cell>
          <cell r="D236" t="str">
            <v>350427196007303012</v>
          </cell>
          <cell r="E236" t="str">
            <v>农村商业银行</v>
          </cell>
          <cell r="F236" t="str">
            <v>福建沙县农村商业银行股份有限公司高砂支行</v>
          </cell>
          <cell r="G236" t="str">
            <v>40000</v>
          </cell>
          <cell r="H236" t="str">
            <v>20160815</v>
          </cell>
          <cell r="I236" t="str">
            <v>20170812</v>
          </cell>
          <cell r="J236" t="str">
            <v>第一产业</v>
          </cell>
        </row>
        <row r="237">
          <cell r="C237" t="str">
            <v>李家荣</v>
          </cell>
          <cell r="D237" t="str">
            <v>350427196801203035</v>
          </cell>
          <cell r="E237" t="str">
            <v>农村商业银行</v>
          </cell>
          <cell r="F237" t="str">
            <v>福建沙县农村商业银行股份有限公司高砂支行</v>
          </cell>
          <cell r="G237" t="str">
            <v>40000</v>
          </cell>
          <cell r="H237" t="str">
            <v>20170907</v>
          </cell>
          <cell r="I237" t="str">
            <v>20190823</v>
          </cell>
          <cell r="J237" t="str">
            <v>第二产业</v>
          </cell>
        </row>
        <row r="238">
          <cell r="C238" t="str">
            <v>罗秀明</v>
          </cell>
          <cell r="D238" t="str">
            <v>350427197403103017</v>
          </cell>
          <cell r="E238" t="str">
            <v>农村商业银行</v>
          </cell>
          <cell r="F238" t="str">
            <v>福建沙县农村商业银行股份有限公司高砂支行</v>
          </cell>
          <cell r="G238" t="str">
            <v>50000</v>
          </cell>
          <cell r="H238" t="str">
            <v>20180817</v>
          </cell>
          <cell r="I238" t="str">
            <v>20200816</v>
          </cell>
          <cell r="J238" t="str">
            <v>第一产业</v>
          </cell>
        </row>
        <row r="239">
          <cell r="C239" t="str">
            <v>蔡奕泉</v>
          </cell>
          <cell r="D239" t="str">
            <v>350427195811143019</v>
          </cell>
          <cell r="E239" t="str">
            <v>农村商业银行</v>
          </cell>
          <cell r="F239" t="str">
            <v>福建沙县农村商业银行股份有限公司高砂支行</v>
          </cell>
          <cell r="G239" t="str">
            <v>50000</v>
          </cell>
          <cell r="H239" t="str">
            <v>20180821</v>
          </cell>
          <cell r="I239" t="str">
            <v>20200820</v>
          </cell>
          <cell r="J239" t="str">
            <v>第一产业</v>
          </cell>
        </row>
        <row r="240">
          <cell r="C240" t="str">
            <v>王木仙</v>
          </cell>
          <cell r="D240" t="str">
            <v>350427196411113026</v>
          </cell>
          <cell r="E240" t="str">
            <v>农村商业银行</v>
          </cell>
          <cell r="F240" t="str">
            <v>福建沙县农村商业银行股份有限公司高砂支行</v>
          </cell>
          <cell r="G240" t="str">
            <v>50000</v>
          </cell>
          <cell r="H240" t="str">
            <v>20180821</v>
          </cell>
          <cell r="I240" t="str">
            <v>20200820</v>
          </cell>
          <cell r="J240" t="str">
            <v>第一产业</v>
          </cell>
        </row>
        <row r="241">
          <cell r="C241" t="str">
            <v>罗建杨</v>
          </cell>
          <cell r="D241" t="str">
            <v>350427197211033034</v>
          </cell>
          <cell r="E241" t="str">
            <v>农村商业银行</v>
          </cell>
          <cell r="F241" t="str">
            <v>福建沙县农村商业银行股份有限公司高砂支行</v>
          </cell>
          <cell r="G241" t="str">
            <v>50000</v>
          </cell>
          <cell r="H241" t="str">
            <v>20180821</v>
          </cell>
          <cell r="I241" t="str">
            <v>20200820</v>
          </cell>
          <cell r="J241" t="str">
            <v>第一产业</v>
          </cell>
        </row>
        <row r="242">
          <cell r="C242" t="str">
            <v>侯德初</v>
          </cell>
          <cell r="D242" t="str">
            <v>350427196810213016</v>
          </cell>
          <cell r="E242" t="str">
            <v>农村商业银行</v>
          </cell>
          <cell r="F242" t="str">
            <v>福建沙县农村商业银行股份有限公司高砂支行</v>
          </cell>
          <cell r="G242" t="str">
            <v>40000</v>
          </cell>
          <cell r="H242" t="str">
            <v>20160816</v>
          </cell>
          <cell r="I242" t="str">
            <v>20170812</v>
          </cell>
          <cell r="J242" t="str">
            <v>第一产业</v>
          </cell>
        </row>
        <row r="243">
          <cell r="C243" t="str">
            <v>乐荣文</v>
          </cell>
          <cell r="D243" t="str">
            <v>350427197705113034</v>
          </cell>
          <cell r="E243" t="str">
            <v>农村商业银行</v>
          </cell>
          <cell r="F243" t="str">
            <v>福建沙县农村商业银行股份有限公司高砂支行</v>
          </cell>
          <cell r="G243" t="str">
            <v>40000</v>
          </cell>
          <cell r="H243" t="str">
            <v>20170622</v>
          </cell>
          <cell r="I243" t="str">
            <v>20180621</v>
          </cell>
          <cell r="J243" t="str">
            <v>第一产业</v>
          </cell>
        </row>
        <row r="244">
          <cell r="C244" t="str">
            <v>谢庆炜</v>
          </cell>
          <cell r="D244" t="str">
            <v>35042719650310301X</v>
          </cell>
          <cell r="E244" t="str">
            <v>农村商业银行</v>
          </cell>
          <cell r="F244" t="str">
            <v>福建沙县农村商业银行股份有限公司高砂支行</v>
          </cell>
          <cell r="G244" t="str">
            <v>25000</v>
          </cell>
          <cell r="H244" t="str">
            <v>20171027</v>
          </cell>
          <cell r="I244" t="str">
            <v>20181026</v>
          </cell>
          <cell r="J244" t="str">
            <v>第二产业</v>
          </cell>
        </row>
        <row r="245">
          <cell r="C245" t="str">
            <v>江吉明</v>
          </cell>
          <cell r="D245" t="str">
            <v>350427195804163011</v>
          </cell>
          <cell r="E245" t="str">
            <v>农村商业银行</v>
          </cell>
          <cell r="F245" t="str">
            <v>福建沙县农村商业银行股份有限公司高砂支行</v>
          </cell>
          <cell r="G245" t="str">
            <v>25000</v>
          </cell>
          <cell r="H245" t="str">
            <v>20171027</v>
          </cell>
          <cell r="I245" t="str">
            <v>20181026</v>
          </cell>
          <cell r="J245" t="str">
            <v>第二产业</v>
          </cell>
        </row>
        <row r="246">
          <cell r="C246" t="str">
            <v>吴世清</v>
          </cell>
          <cell r="D246" t="str">
            <v>350427195908093011</v>
          </cell>
          <cell r="E246" t="str">
            <v>农村商业银行</v>
          </cell>
          <cell r="F246" t="str">
            <v>福建沙县农村商业银行股份有限公司高砂支行</v>
          </cell>
          <cell r="G246" t="str">
            <v>25000</v>
          </cell>
          <cell r="H246" t="str">
            <v>20171027</v>
          </cell>
          <cell r="I246" t="str">
            <v>20181026</v>
          </cell>
          <cell r="J246" t="str">
            <v>第二产业</v>
          </cell>
        </row>
        <row r="247">
          <cell r="C247" t="str">
            <v>谢昌怡</v>
          </cell>
          <cell r="D247" t="str">
            <v>350427198311253012</v>
          </cell>
          <cell r="E247" t="str">
            <v>农村商业银行</v>
          </cell>
          <cell r="F247" t="str">
            <v>福建沙县农村商业银行股份有限公司高砂支行</v>
          </cell>
          <cell r="G247" t="str">
            <v>50000</v>
          </cell>
          <cell r="H247" t="str">
            <v>20180302</v>
          </cell>
          <cell r="I247" t="str">
            <v>20190301</v>
          </cell>
          <cell r="J247" t="str">
            <v>第三产业</v>
          </cell>
        </row>
        <row r="248">
          <cell r="C248" t="str">
            <v>侯德初</v>
          </cell>
          <cell r="D248" t="str">
            <v>350427196810213016</v>
          </cell>
          <cell r="E248" t="str">
            <v>农村商业银行</v>
          </cell>
          <cell r="F248" t="str">
            <v>福建沙县农村商业银行股份有限公司高砂支行</v>
          </cell>
          <cell r="G248" t="str">
            <v>50000</v>
          </cell>
          <cell r="H248" t="str">
            <v>20180820</v>
          </cell>
          <cell r="I248" t="str">
            <v>20200819</v>
          </cell>
          <cell r="J248" t="str">
            <v>第一产业</v>
          </cell>
        </row>
        <row r="249">
          <cell r="C249" t="str">
            <v>乐声亮</v>
          </cell>
          <cell r="D249" t="str">
            <v>35042719691112301X</v>
          </cell>
          <cell r="E249" t="str">
            <v>农村商业银行</v>
          </cell>
          <cell r="F249" t="str">
            <v>福建沙县农村商业银行股份有限公司高砂支行</v>
          </cell>
          <cell r="G249" t="str">
            <v>50000</v>
          </cell>
          <cell r="H249" t="str">
            <v>20180820</v>
          </cell>
          <cell r="I249" t="str">
            <v>20200819</v>
          </cell>
          <cell r="J249" t="str">
            <v>第一产业</v>
          </cell>
        </row>
        <row r="250">
          <cell r="C250" t="str">
            <v>彭宝生</v>
          </cell>
          <cell r="D250" t="str">
            <v>350427197409143036</v>
          </cell>
          <cell r="E250" t="str">
            <v>农村商业银行</v>
          </cell>
          <cell r="F250" t="str">
            <v>福建沙县农村商业银行股份有限公司高砂支行</v>
          </cell>
          <cell r="G250" t="str">
            <v>40000</v>
          </cell>
          <cell r="H250" t="str">
            <v>20160816</v>
          </cell>
          <cell r="I250" t="str">
            <v>20170812</v>
          </cell>
          <cell r="J250" t="str">
            <v>第一产业</v>
          </cell>
        </row>
        <row r="251">
          <cell r="C251" t="str">
            <v>卢成秋</v>
          </cell>
          <cell r="D251" t="str">
            <v>350427196003103013</v>
          </cell>
          <cell r="E251" t="str">
            <v>农村商业银行</v>
          </cell>
          <cell r="F251" t="str">
            <v>福建沙县农村商业银行股份有限公司高砂支行</v>
          </cell>
          <cell r="G251" t="str">
            <v>40000</v>
          </cell>
          <cell r="H251" t="str">
            <v>20161121</v>
          </cell>
          <cell r="I251" t="str">
            <v>20171120</v>
          </cell>
          <cell r="J251" t="str">
            <v>第一产业</v>
          </cell>
        </row>
        <row r="252">
          <cell r="C252" t="str">
            <v>陆春英</v>
          </cell>
          <cell r="D252" t="str">
            <v>350427197109273023</v>
          </cell>
          <cell r="E252" t="str">
            <v>农村商业银行</v>
          </cell>
          <cell r="F252" t="str">
            <v>福建沙县农村商业银行股份有限公司高砂支行</v>
          </cell>
          <cell r="G252" t="str">
            <v>50000</v>
          </cell>
          <cell r="H252" t="str">
            <v>20170510</v>
          </cell>
          <cell r="I252" t="str">
            <v>20180509</v>
          </cell>
          <cell r="J252" t="str">
            <v>第一产业</v>
          </cell>
        </row>
        <row r="253">
          <cell r="C253" t="str">
            <v>朱代邦</v>
          </cell>
          <cell r="D253" t="str">
            <v>350427197107173037</v>
          </cell>
          <cell r="E253" t="str">
            <v>农村商业银行</v>
          </cell>
          <cell r="F253" t="str">
            <v>福建沙县农村商业银行股份有限公司高砂支行</v>
          </cell>
          <cell r="G253" t="str">
            <v>40000</v>
          </cell>
          <cell r="H253" t="str">
            <v>20170901</v>
          </cell>
          <cell r="I253" t="str">
            <v>20190823</v>
          </cell>
          <cell r="J253" t="str">
            <v>第二产业</v>
          </cell>
        </row>
        <row r="254">
          <cell r="C254" t="str">
            <v>胡启明</v>
          </cell>
          <cell r="D254" t="str">
            <v>350427197903113019</v>
          </cell>
          <cell r="E254" t="str">
            <v>农村商业银行</v>
          </cell>
          <cell r="F254" t="str">
            <v>福建沙县农村商业银行股份有限公司高砂支行</v>
          </cell>
          <cell r="G254" t="str">
            <v>40000</v>
          </cell>
          <cell r="H254" t="str">
            <v>20170901</v>
          </cell>
          <cell r="I254" t="str">
            <v>20190823</v>
          </cell>
          <cell r="J254" t="str">
            <v>第二产业</v>
          </cell>
        </row>
        <row r="255">
          <cell r="C255" t="str">
            <v>乐景湖</v>
          </cell>
          <cell r="D255" t="str">
            <v>350427199808253012</v>
          </cell>
          <cell r="E255" t="str">
            <v>农村商业银行</v>
          </cell>
          <cell r="F255" t="str">
            <v>福建沙县农村商业银行股份有限公司高砂支行</v>
          </cell>
          <cell r="G255" t="str">
            <v>40000</v>
          </cell>
          <cell r="H255" t="str">
            <v>20170905</v>
          </cell>
          <cell r="I255" t="str">
            <v>20190823</v>
          </cell>
          <cell r="J255" t="str">
            <v>第二产业</v>
          </cell>
        </row>
        <row r="256">
          <cell r="C256" t="str">
            <v>彭传樟</v>
          </cell>
          <cell r="D256" t="str">
            <v>350427199011053013</v>
          </cell>
          <cell r="E256" t="str">
            <v>农村商业银行</v>
          </cell>
          <cell r="F256" t="str">
            <v>福建沙县农村商业银行股份有限公司高砂支行</v>
          </cell>
          <cell r="G256" t="str">
            <v>40000</v>
          </cell>
          <cell r="H256" t="str">
            <v>20170905</v>
          </cell>
          <cell r="I256" t="str">
            <v>20190823</v>
          </cell>
          <cell r="J256" t="str">
            <v>第二产业</v>
          </cell>
        </row>
        <row r="257">
          <cell r="C257" t="str">
            <v>黄源明</v>
          </cell>
          <cell r="D257" t="str">
            <v>350427197508143015</v>
          </cell>
          <cell r="E257" t="str">
            <v>农村商业银行</v>
          </cell>
          <cell r="F257" t="str">
            <v>福建沙县农村商业银行股份有限公司高砂支行</v>
          </cell>
          <cell r="G257" t="str">
            <v>40000</v>
          </cell>
          <cell r="H257" t="str">
            <v>20170911</v>
          </cell>
          <cell r="I257" t="str">
            <v>20190823</v>
          </cell>
          <cell r="J257" t="str">
            <v>第二产业</v>
          </cell>
        </row>
        <row r="258">
          <cell r="C258" t="str">
            <v>乐广灿</v>
          </cell>
          <cell r="D258" t="str">
            <v>350427195610243013</v>
          </cell>
          <cell r="E258" t="str">
            <v>农村商业银行</v>
          </cell>
          <cell r="F258" t="str">
            <v>福建沙县农村商业银行股份有限公司高砂支行</v>
          </cell>
          <cell r="G258" t="str">
            <v>50000</v>
          </cell>
          <cell r="H258" t="str">
            <v>20180821</v>
          </cell>
          <cell r="I258" t="str">
            <v>20200820</v>
          </cell>
          <cell r="J258" t="str">
            <v>第一产业</v>
          </cell>
        </row>
        <row r="259">
          <cell r="C259" t="str">
            <v>陆树清</v>
          </cell>
          <cell r="D259" t="str">
            <v>350427196207153012</v>
          </cell>
          <cell r="E259" t="str">
            <v>农村商业银行</v>
          </cell>
          <cell r="F259" t="str">
            <v>福建沙县农村商业银行股份有限公司高砂支行</v>
          </cell>
          <cell r="G259" t="str">
            <v>40000</v>
          </cell>
          <cell r="H259" t="str">
            <v>20171129</v>
          </cell>
          <cell r="I259" t="str">
            <v>20191128</v>
          </cell>
          <cell r="J259" t="str">
            <v>第一产业</v>
          </cell>
        </row>
        <row r="260">
          <cell r="C260" t="str">
            <v>胡仁木</v>
          </cell>
          <cell r="D260" t="str">
            <v>350427196604213031</v>
          </cell>
          <cell r="E260" t="str">
            <v>农村商业银行</v>
          </cell>
          <cell r="F260" t="str">
            <v>福建沙县农村商业银行股份有限公司高砂支行</v>
          </cell>
          <cell r="G260" t="str">
            <v>40000</v>
          </cell>
          <cell r="H260" t="str">
            <v>20171130</v>
          </cell>
          <cell r="I260" t="str">
            <v>20191128</v>
          </cell>
          <cell r="J260" t="str">
            <v>第一产业</v>
          </cell>
        </row>
        <row r="261">
          <cell r="C261" t="str">
            <v>吴水明</v>
          </cell>
          <cell r="D261" t="str">
            <v>35042719700314301X</v>
          </cell>
          <cell r="E261" t="str">
            <v>农村商业银行</v>
          </cell>
          <cell r="F261" t="str">
            <v>福建沙县农村商业银行股份有限公司高砂支行</v>
          </cell>
          <cell r="G261" t="str">
            <v>40000</v>
          </cell>
          <cell r="H261" t="str">
            <v>20160815</v>
          </cell>
          <cell r="I261" t="str">
            <v>20170812</v>
          </cell>
          <cell r="J261" t="str">
            <v>第一产业</v>
          </cell>
        </row>
        <row r="262">
          <cell r="C262" t="str">
            <v>林波</v>
          </cell>
          <cell r="D262" t="str">
            <v>350427198701283014</v>
          </cell>
          <cell r="E262" t="str">
            <v>农村商业银行</v>
          </cell>
          <cell r="F262" t="str">
            <v>福建沙县农村商业银行股份有限公司高砂支行</v>
          </cell>
          <cell r="G262" t="str">
            <v>40000</v>
          </cell>
          <cell r="H262" t="str">
            <v>20170628</v>
          </cell>
          <cell r="I262" t="str">
            <v>20180627</v>
          </cell>
          <cell r="J262" t="str">
            <v>第一产业</v>
          </cell>
        </row>
        <row r="263">
          <cell r="C263" t="str">
            <v>黄旺金</v>
          </cell>
          <cell r="D263" t="str">
            <v>35042719721019301X</v>
          </cell>
          <cell r="E263" t="str">
            <v>农村商业银行</v>
          </cell>
          <cell r="F263" t="str">
            <v>福建沙县农村商业银行股份有限公司高砂支行</v>
          </cell>
          <cell r="G263" t="str">
            <v>40000</v>
          </cell>
          <cell r="H263" t="str">
            <v>20170901</v>
          </cell>
          <cell r="I263" t="str">
            <v>20190822</v>
          </cell>
          <cell r="J263" t="str">
            <v>第二产业</v>
          </cell>
        </row>
        <row r="264">
          <cell r="C264" t="str">
            <v>吴圣文</v>
          </cell>
          <cell r="D264" t="str">
            <v>350427198509263013</v>
          </cell>
          <cell r="E264" t="str">
            <v>农村商业银行</v>
          </cell>
          <cell r="F264" t="str">
            <v>福建沙县农村商业银行股份有限公司高砂支行</v>
          </cell>
          <cell r="G264" t="str">
            <v>40000</v>
          </cell>
          <cell r="H264" t="str">
            <v>20170911</v>
          </cell>
          <cell r="I264" t="str">
            <v>20190823</v>
          </cell>
          <cell r="J264" t="str">
            <v>第二产业</v>
          </cell>
        </row>
        <row r="265">
          <cell r="C265" t="str">
            <v>吴水明</v>
          </cell>
          <cell r="D265" t="str">
            <v>35042719700314301X</v>
          </cell>
          <cell r="E265" t="str">
            <v>农村商业银行</v>
          </cell>
          <cell r="F265" t="str">
            <v>福建沙县农村商业银行股份有限公司高砂支行</v>
          </cell>
          <cell r="G265" t="str">
            <v>50000</v>
          </cell>
          <cell r="H265" t="str">
            <v>20180817</v>
          </cell>
          <cell r="I265" t="str">
            <v>20200816</v>
          </cell>
          <cell r="J265" t="str">
            <v>第一产业</v>
          </cell>
        </row>
        <row r="266">
          <cell r="C266" t="str">
            <v>吴宁海</v>
          </cell>
          <cell r="D266" t="str">
            <v>35042719810804301X</v>
          </cell>
          <cell r="E266" t="str">
            <v>农村商业银行</v>
          </cell>
          <cell r="F266" t="str">
            <v>福建沙县农村商业银行股份有限公司高砂支行</v>
          </cell>
          <cell r="G266" t="str">
            <v>40000</v>
          </cell>
          <cell r="H266" t="str">
            <v>20170901</v>
          </cell>
          <cell r="I266" t="str">
            <v>20190822</v>
          </cell>
          <cell r="J266" t="str">
            <v>第二产业</v>
          </cell>
        </row>
        <row r="267">
          <cell r="C267" t="str">
            <v>汤建武</v>
          </cell>
          <cell r="D267" t="str">
            <v>350427197001093012</v>
          </cell>
          <cell r="E267" t="str">
            <v>农村商业银行</v>
          </cell>
          <cell r="F267" t="str">
            <v>福建沙县农村商业银行股份有限公司高砂支行</v>
          </cell>
          <cell r="G267" t="str">
            <v>40000</v>
          </cell>
          <cell r="H267" t="str">
            <v>20160815</v>
          </cell>
          <cell r="I267" t="str">
            <v>20170812</v>
          </cell>
          <cell r="J267" t="str">
            <v>第一产业</v>
          </cell>
        </row>
        <row r="268">
          <cell r="C268" t="str">
            <v>林莲珠</v>
          </cell>
          <cell r="D268" t="str">
            <v>350427197407203525</v>
          </cell>
          <cell r="E268" t="str">
            <v>农村商业银行</v>
          </cell>
          <cell r="F268" t="str">
            <v>福建沙县农村商业银行股份有限公司高砂支行</v>
          </cell>
          <cell r="G268" t="str">
            <v>40000</v>
          </cell>
          <cell r="H268" t="str">
            <v>20170905</v>
          </cell>
          <cell r="I268" t="str">
            <v>20190822</v>
          </cell>
          <cell r="J268" t="str">
            <v>第二产业</v>
          </cell>
        </row>
        <row r="269">
          <cell r="C269" t="str">
            <v>胡开胜</v>
          </cell>
          <cell r="D269" t="str">
            <v>35042719770224301X</v>
          </cell>
          <cell r="E269" t="str">
            <v>农村商业银行</v>
          </cell>
          <cell r="F269" t="str">
            <v>福建沙县农村商业银行股份有限公司高砂支行</v>
          </cell>
          <cell r="G269" t="str">
            <v>40000</v>
          </cell>
          <cell r="H269" t="str">
            <v>20171129</v>
          </cell>
          <cell r="I269" t="str">
            <v>20181128</v>
          </cell>
          <cell r="J269" t="str">
            <v>第一产业</v>
          </cell>
        </row>
        <row r="270">
          <cell r="C270" t="str">
            <v>汤圣江</v>
          </cell>
          <cell r="D270" t="str">
            <v>35042719570107303X</v>
          </cell>
          <cell r="E270" t="str">
            <v>农村商业银行</v>
          </cell>
          <cell r="F270" t="str">
            <v>福建沙县农村商业银行股份有限公司高砂支行</v>
          </cell>
          <cell r="G270" t="str">
            <v>40000</v>
          </cell>
          <cell r="H270" t="str">
            <v>20171130</v>
          </cell>
          <cell r="I270" t="str">
            <v>20191128</v>
          </cell>
          <cell r="J270" t="str">
            <v>第一产业</v>
          </cell>
        </row>
        <row r="271">
          <cell r="C271" t="str">
            <v>汤春君</v>
          </cell>
          <cell r="D271" t="str">
            <v>350427195601193018</v>
          </cell>
          <cell r="E271" t="str">
            <v>农村商业银行</v>
          </cell>
          <cell r="F271" t="str">
            <v>福建沙县农村商业银行股份有限公司高砂支行</v>
          </cell>
          <cell r="G271" t="str">
            <v>50000</v>
          </cell>
          <cell r="H271" t="str">
            <v>20180820</v>
          </cell>
          <cell r="I271" t="str">
            <v>20200819</v>
          </cell>
          <cell r="J271" t="str">
            <v>第一产业</v>
          </cell>
        </row>
        <row r="272">
          <cell r="C272" t="str">
            <v>汤建武</v>
          </cell>
          <cell r="D272" t="str">
            <v>350427197001093012</v>
          </cell>
          <cell r="E272" t="str">
            <v>农村商业银行</v>
          </cell>
          <cell r="F272" t="str">
            <v>福建沙县农村商业银行股份有限公司高砂支行</v>
          </cell>
          <cell r="G272" t="str">
            <v>50000</v>
          </cell>
          <cell r="H272" t="str">
            <v>20180821</v>
          </cell>
          <cell r="I272" t="str">
            <v>20200820</v>
          </cell>
          <cell r="J272" t="str">
            <v>第一产业</v>
          </cell>
        </row>
        <row r="273">
          <cell r="C273" t="str">
            <v>王堂文</v>
          </cell>
          <cell r="D273" t="str">
            <v>350427197409073015</v>
          </cell>
          <cell r="E273" t="str">
            <v>农村商业银行</v>
          </cell>
          <cell r="F273" t="str">
            <v>福建沙县农村商业银行股份有限公司高砂支行</v>
          </cell>
          <cell r="G273" t="str">
            <v>40000</v>
          </cell>
          <cell r="H273" t="str">
            <v>20160815</v>
          </cell>
          <cell r="I273" t="str">
            <v>20170812</v>
          </cell>
          <cell r="J273" t="str">
            <v>第一产业</v>
          </cell>
        </row>
        <row r="274">
          <cell r="C274" t="str">
            <v>黄金明</v>
          </cell>
          <cell r="D274" t="str">
            <v>350427196408303013</v>
          </cell>
          <cell r="E274" t="str">
            <v>农村商业银行</v>
          </cell>
          <cell r="F274" t="str">
            <v>福建沙县农村商业银行股份有限公司高砂支行</v>
          </cell>
          <cell r="G274" t="str">
            <v>40000</v>
          </cell>
          <cell r="H274" t="str">
            <v>20170901</v>
          </cell>
          <cell r="I274" t="str">
            <v>20190823</v>
          </cell>
          <cell r="J274" t="str">
            <v>第二产业</v>
          </cell>
        </row>
        <row r="275">
          <cell r="C275" t="str">
            <v>王堂斌</v>
          </cell>
          <cell r="D275" t="str">
            <v>350427197106083013</v>
          </cell>
          <cell r="E275" t="str">
            <v>农村商业银行</v>
          </cell>
          <cell r="F275" t="str">
            <v>福建沙县农村商业银行股份有限公司高砂支行</v>
          </cell>
          <cell r="G275" t="str">
            <v>40000</v>
          </cell>
          <cell r="H275" t="str">
            <v>20170905</v>
          </cell>
          <cell r="I275" t="str">
            <v>20190823</v>
          </cell>
          <cell r="J275" t="str">
            <v>第二产业</v>
          </cell>
        </row>
        <row r="276">
          <cell r="C276" t="str">
            <v>赖火金</v>
          </cell>
          <cell r="D276" t="str">
            <v>350427196202263036</v>
          </cell>
          <cell r="E276" t="str">
            <v>农村商业银行</v>
          </cell>
          <cell r="F276" t="str">
            <v>福建沙县农村商业银行股份有限公司高砂支行</v>
          </cell>
          <cell r="G276" t="str">
            <v>40000</v>
          </cell>
          <cell r="H276" t="str">
            <v>20170906</v>
          </cell>
          <cell r="I276" t="str">
            <v>20190823</v>
          </cell>
          <cell r="J276" t="str">
            <v>第二产业</v>
          </cell>
        </row>
        <row r="277">
          <cell r="C277" t="str">
            <v>吴云斌</v>
          </cell>
          <cell r="D277" t="str">
            <v>350427197708253016</v>
          </cell>
          <cell r="E277" t="str">
            <v>农村商业银行</v>
          </cell>
          <cell r="F277" t="str">
            <v>福建沙县农村商业银行股份有限公司高砂支行</v>
          </cell>
          <cell r="G277" t="str">
            <v>40000</v>
          </cell>
          <cell r="H277" t="str">
            <v>20171102</v>
          </cell>
          <cell r="I277" t="str">
            <v>20191030</v>
          </cell>
          <cell r="J277" t="str">
            <v>第二产业</v>
          </cell>
        </row>
        <row r="278">
          <cell r="C278" t="str">
            <v>肖振木</v>
          </cell>
          <cell r="D278" t="str">
            <v>350427197207163012</v>
          </cell>
          <cell r="E278" t="str">
            <v>农村商业银行</v>
          </cell>
          <cell r="F278" t="str">
            <v>福建沙县农村商业银行股份有限公司高砂支行</v>
          </cell>
          <cell r="G278" t="str">
            <v>40000</v>
          </cell>
          <cell r="H278" t="str">
            <v>20160815</v>
          </cell>
          <cell r="I278" t="str">
            <v>20170812</v>
          </cell>
          <cell r="J278" t="str">
            <v>第一产业</v>
          </cell>
        </row>
        <row r="279">
          <cell r="C279" t="str">
            <v>胡启均</v>
          </cell>
          <cell r="D279" t="str">
            <v>350427197312193010</v>
          </cell>
          <cell r="E279" t="str">
            <v>农村商业银行</v>
          </cell>
          <cell r="F279" t="str">
            <v>福建沙县农村商业银行股份有限公司高砂支行</v>
          </cell>
          <cell r="G279" t="str">
            <v>40000</v>
          </cell>
          <cell r="H279" t="str">
            <v>20161108</v>
          </cell>
          <cell r="I279" t="str">
            <v>20171107</v>
          </cell>
          <cell r="J279" t="str">
            <v>第一产业</v>
          </cell>
        </row>
        <row r="280">
          <cell r="C280" t="str">
            <v>叶兆明</v>
          </cell>
          <cell r="D280" t="str">
            <v>350427197305073010</v>
          </cell>
          <cell r="E280" t="str">
            <v>农村商业银行</v>
          </cell>
          <cell r="F280" t="str">
            <v>福建沙县农村商业银行股份有限公司高砂支行</v>
          </cell>
          <cell r="G280" t="str">
            <v>40000</v>
          </cell>
          <cell r="H280" t="str">
            <v>20161109</v>
          </cell>
          <cell r="I280" t="str">
            <v>20171107</v>
          </cell>
          <cell r="J280" t="str">
            <v>第一产业</v>
          </cell>
        </row>
        <row r="281">
          <cell r="C281" t="str">
            <v>叶兆顺</v>
          </cell>
          <cell r="D281" t="str">
            <v>350427197705213019</v>
          </cell>
          <cell r="E281" t="str">
            <v>农村商业银行</v>
          </cell>
          <cell r="F281" t="str">
            <v>福建沙县农村商业银行股份有限公司高砂支行</v>
          </cell>
          <cell r="G281" t="str">
            <v>40000</v>
          </cell>
          <cell r="H281" t="str">
            <v>20170901</v>
          </cell>
          <cell r="I281" t="str">
            <v>20190823</v>
          </cell>
          <cell r="J281" t="str">
            <v>第二产业</v>
          </cell>
        </row>
        <row r="282">
          <cell r="C282" t="str">
            <v>王杨妹</v>
          </cell>
          <cell r="D282" t="str">
            <v>350427195410123025</v>
          </cell>
          <cell r="E282" t="str">
            <v>农村商业银行</v>
          </cell>
          <cell r="F282" t="str">
            <v>福建沙县农村商业银行股份有限公司高砂支行</v>
          </cell>
          <cell r="G282" t="str">
            <v>50000</v>
          </cell>
          <cell r="H282" t="str">
            <v>20171019</v>
          </cell>
          <cell r="I282" t="str">
            <v>20181018</v>
          </cell>
          <cell r="J282" t="str">
            <v>第三产业</v>
          </cell>
        </row>
        <row r="283">
          <cell r="C283" t="str">
            <v>胡启均</v>
          </cell>
          <cell r="D283" t="str">
            <v>350427197312193010</v>
          </cell>
          <cell r="E283" t="str">
            <v>农村商业银行</v>
          </cell>
          <cell r="F283" t="str">
            <v>福建沙县农村商业银行股份有限公司高砂支行</v>
          </cell>
          <cell r="G283" t="str">
            <v>50000</v>
          </cell>
          <cell r="H283" t="str">
            <v>20171121</v>
          </cell>
          <cell r="I283" t="str">
            <v>20181120</v>
          </cell>
          <cell r="J283" t="str">
            <v>第一产业</v>
          </cell>
        </row>
        <row r="284">
          <cell r="C284" t="str">
            <v>叶兆明</v>
          </cell>
          <cell r="D284" t="str">
            <v>350427197305073010</v>
          </cell>
          <cell r="E284" t="str">
            <v>农村商业银行</v>
          </cell>
          <cell r="F284" t="str">
            <v>福建沙县农村商业银行股份有限公司高砂支行</v>
          </cell>
          <cell r="G284" t="str">
            <v>50000</v>
          </cell>
          <cell r="H284" t="str">
            <v>20171121</v>
          </cell>
          <cell r="I284" t="str">
            <v>20181120</v>
          </cell>
          <cell r="J284" t="str">
            <v>第一产业</v>
          </cell>
        </row>
        <row r="285">
          <cell r="C285" t="str">
            <v>叶兆银</v>
          </cell>
          <cell r="D285" t="str">
            <v>350427196405043033</v>
          </cell>
          <cell r="E285" t="str">
            <v>农村商业银行</v>
          </cell>
          <cell r="F285" t="str">
            <v>福建沙县农村商业银行股份有限公司高砂支行</v>
          </cell>
          <cell r="G285" t="str">
            <v>50000</v>
          </cell>
          <cell r="H285" t="str">
            <v>20180822</v>
          </cell>
          <cell r="I285" t="str">
            <v>20200821</v>
          </cell>
          <cell r="J285" t="str">
            <v>第一产业</v>
          </cell>
        </row>
        <row r="286">
          <cell r="C286" t="str">
            <v>董广德</v>
          </cell>
          <cell r="D286" t="str">
            <v>350427196411273011</v>
          </cell>
          <cell r="E286" t="str">
            <v>农村商业银行</v>
          </cell>
          <cell r="F286" t="str">
            <v>福建沙县农村商业银行股份有限公司高砂支行</v>
          </cell>
          <cell r="G286" t="str">
            <v>50000</v>
          </cell>
          <cell r="H286" t="str">
            <v>20180823</v>
          </cell>
          <cell r="I286" t="str">
            <v>20200822</v>
          </cell>
          <cell r="J286" t="str">
            <v>第一产业</v>
          </cell>
        </row>
        <row r="287">
          <cell r="C287" t="str">
            <v>胡木华</v>
          </cell>
          <cell r="D287" t="str">
            <v>350427196311143017</v>
          </cell>
          <cell r="E287" t="str">
            <v>农村商业银行</v>
          </cell>
          <cell r="F287" t="str">
            <v>福建沙县农村商业银行股份有限公司高砂支行</v>
          </cell>
          <cell r="G287" t="str">
            <v>50000</v>
          </cell>
          <cell r="H287" t="str">
            <v>20180824</v>
          </cell>
          <cell r="I287" t="str">
            <v>20200823</v>
          </cell>
          <cell r="J287" t="str">
            <v>第一产业</v>
          </cell>
        </row>
        <row r="288">
          <cell r="C288" t="str">
            <v>王杨妹</v>
          </cell>
          <cell r="D288" t="str">
            <v>350427195410123025</v>
          </cell>
          <cell r="E288" t="str">
            <v>农村商业银行</v>
          </cell>
          <cell r="F288" t="str">
            <v>福建沙县农村商业银行股份有限公司高砂支行</v>
          </cell>
          <cell r="G288" t="str">
            <v>50000</v>
          </cell>
          <cell r="H288" t="str">
            <v>20181012</v>
          </cell>
          <cell r="I288" t="str">
            <v>20201011</v>
          </cell>
          <cell r="J288" t="str">
            <v>第三产业</v>
          </cell>
        </row>
        <row r="289">
          <cell r="C289" t="str">
            <v>胡启均</v>
          </cell>
          <cell r="D289" t="str">
            <v>350427197312193010</v>
          </cell>
          <cell r="E289" t="str">
            <v>农村商业银行</v>
          </cell>
          <cell r="F289" t="str">
            <v>福建沙县农村商业银行股份有限公司高砂支行</v>
          </cell>
          <cell r="G289" t="str">
            <v>50000</v>
          </cell>
          <cell r="H289" t="str">
            <v>20181124</v>
          </cell>
          <cell r="I289" t="str">
            <v>20191123</v>
          </cell>
          <cell r="J289" t="str">
            <v>第一产业</v>
          </cell>
        </row>
        <row r="290">
          <cell r="C290" t="str">
            <v>叶兆明</v>
          </cell>
          <cell r="D290" t="str">
            <v>350427197305073010</v>
          </cell>
          <cell r="E290" t="str">
            <v>农村商业银行</v>
          </cell>
          <cell r="F290" t="str">
            <v>福建沙县农村商业银行股份有限公司高砂支行</v>
          </cell>
          <cell r="G290" t="str">
            <v>50000</v>
          </cell>
          <cell r="H290" t="str">
            <v>20181124</v>
          </cell>
          <cell r="I290" t="str">
            <v>20191123</v>
          </cell>
          <cell r="J290" t="str">
            <v>第一产业</v>
          </cell>
        </row>
        <row r="291">
          <cell r="C291" t="str">
            <v>彭秀金</v>
          </cell>
          <cell r="D291" t="str">
            <v>350427196711273048</v>
          </cell>
          <cell r="E291" t="str">
            <v>农村商业银行</v>
          </cell>
          <cell r="F291" t="str">
            <v>福建沙县农村商业银行股份有限公司高砂支行</v>
          </cell>
          <cell r="G291" t="str">
            <v>40000</v>
          </cell>
          <cell r="H291" t="str">
            <v>20160815</v>
          </cell>
          <cell r="I291" t="str">
            <v>20170812</v>
          </cell>
          <cell r="J291" t="str">
            <v>第一产业</v>
          </cell>
        </row>
        <row r="292">
          <cell r="C292" t="str">
            <v>林荣权</v>
          </cell>
          <cell r="D292" t="str">
            <v>350427196812213036</v>
          </cell>
          <cell r="E292" t="str">
            <v>农村商业银行</v>
          </cell>
          <cell r="F292" t="str">
            <v>福建沙县农村商业银行股份有限公司高砂支行</v>
          </cell>
          <cell r="G292" t="str">
            <v>40000</v>
          </cell>
          <cell r="H292" t="str">
            <v>20161009</v>
          </cell>
          <cell r="I292" t="str">
            <v>20171008</v>
          </cell>
          <cell r="J292" t="str">
            <v>第一产业</v>
          </cell>
        </row>
        <row r="293">
          <cell r="C293" t="str">
            <v>林荣旺</v>
          </cell>
          <cell r="D293" t="str">
            <v>350427197001103030</v>
          </cell>
          <cell r="E293" t="str">
            <v>农村商业银行</v>
          </cell>
          <cell r="F293" t="str">
            <v>福建沙县农村商业银行股份有限公司高砂支行</v>
          </cell>
          <cell r="G293" t="str">
            <v>40000</v>
          </cell>
          <cell r="H293" t="str">
            <v>20161009</v>
          </cell>
          <cell r="I293" t="str">
            <v>20171008</v>
          </cell>
          <cell r="J293" t="str">
            <v>第一产业</v>
          </cell>
        </row>
        <row r="294">
          <cell r="C294" t="str">
            <v>李家伟</v>
          </cell>
          <cell r="D294" t="str">
            <v>350427196609053014</v>
          </cell>
          <cell r="E294" t="str">
            <v>农村商业银行</v>
          </cell>
          <cell r="F294" t="str">
            <v>福建沙县农村商业银行股份有限公司高砂支行</v>
          </cell>
          <cell r="G294" t="str">
            <v>40000</v>
          </cell>
          <cell r="H294" t="str">
            <v>20170906</v>
          </cell>
          <cell r="I294" t="str">
            <v>20190822</v>
          </cell>
          <cell r="J294" t="str">
            <v>第二产业</v>
          </cell>
        </row>
        <row r="295">
          <cell r="C295" t="str">
            <v>林发沐</v>
          </cell>
          <cell r="D295" t="str">
            <v>350427196104133035</v>
          </cell>
          <cell r="E295" t="str">
            <v>农村商业银行</v>
          </cell>
          <cell r="F295" t="str">
            <v>福建沙县农村商业银行股份有限公司高砂支行</v>
          </cell>
          <cell r="G295" t="str">
            <v>50000</v>
          </cell>
          <cell r="H295" t="str">
            <v>20180822</v>
          </cell>
          <cell r="I295" t="str">
            <v>20200821</v>
          </cell>
          <cell r="J295" t="str">
            <v>第一产业</v>
          </cell>
        </row>
        <row r="296">
          <cell r="C296" t="str">
            <v>彭秀金</v>
          </cell>
          <cell r="D296" t="str">
            <v>350427196711273048</v>
          </cell>
          <cell r="E296" t="str">
            <v>农村商业银行</v>
          </cell>
          <cell r="F296" t="str">
            <v>福建沙县农村商业银行股份有限公司高砂支行</v>
          </cell>
          <cell r="G296" t="str">
            <v>50000</v>
          </cell>
          <cell r="H296" t="str">
            <v>20180824</v>
          </cell>
          <cell r="I296" t="str">
            <v>20200823</v>
          </cell>
          <cell r="J296" t="str">
            <v>第一产业</v>
          </cell>
        </row>
        <row r="297">
          <cell r="C297" t="str">
            <v>周水珍</v>
          </cell>
          <cell r="D297" t="str">
            <v>352104198007038044</v>
          </cell>
          <cell r="E297" t="str">
            <v>农村商业银行</v>
          </cell>
          <cell r="F297" t="str">
            <v>福建沙县农村商业银行股份有限公司高砂支行</v>
          </cell>
          <cell r="G297" t="str">
            <v>50000</v>
          </cell>
          <cell r="H297" t="str">
            <v>20180914</v>
          </cell>
          <cell r="I297" t="str">
            <v>20200913</v>
          </cell>
          <cell r="J297" t="str">
            <v>第三产业</v>
          </cell>
        </row>
        <row r="298">
          <cell r="C298" t="str">
            <v>彭友海</v>
          </cell>
          <cell r="D298" t="str">
            <v>35042719690405305X</v>
          </cell>
          <cell r="E298" t="str">
            <v>农村商业银行</v>
          </cell>
          <cell r="F298" t="str">
            <v>福建沙县农村商业银行股份有限公司高砂支行</v>
          </cell>
          <cell r="G298" t="str">
            <v>40000</v>
          </cell>
          <cell r="H298" t="str">
            <v>20160819</v>
          </cell>
          <cell r="I298" t="str">
            <v>20170812</v>
          </cell>
          <cell r="J298" t="str">
            <v>第一产业</v>
          </cell>
        </row>
        <row r="299">
          <cell r="C299" t="str">
            <v>张起兴</v>
          </cell>
          <cell r="D299" t="str">
            <v>35042719761114303X</v>
          </cell>
          <cell r="E299" t="str">
            <v>农村商业银行</v>
          </cell>
          <cell r="F299" t="str">
            <v>福建沙县农村商业银行股份有限公司高砂支行</v>
          </cell>
          <cell r="G299" t="str">
            <v>40000</v>
          </cell>
          <cell r="H299" t="str">
            <v>20171129</v>
          </cell>
          <cell r="I299" t="str">
            <v>20191128</v>
          </cell>
          <cell r="J299" t="str">
            <v>第一产业</v>
          </cell>
        </row>
        <row r="300">
          <cell r="C300" t="str">
            <v>彭友沐</v>
          </cell>
          <cell r="D300" t="str">
            <v>350427197102133036</v>
          </cell>
          <cell r="E300" t="str">
            <v>农村商业银行</v>
          </cell>
          <cell r="F300" t="str">
            <v>福建沙县农村商业银行股份有限公司高砂支行</v>
          </cell>
          <cell r="G300" t="str">
            <v>40000</v>
          </cell>
          <cell r="H300" t="str">
            <v>20171130</v>
          </cell>
          <cell r="I300" t="str">
            <v>20191128</v>
          </cell>
          <cell r="J300" t="str">
            <v>第一产业</v>
          </cell>
        </row>
        <row r="301">
          <cell r="C301" t="str">
            <v>彭友深</v>
          </cell>
          <cell r="D301" t="str">
            <v>350427195702163010</v>
          </cell>
          <cell r="E301" t="str">
            <v>农村商业银行</v>
          </cell>
          <cell r="F301" t="str">
            <v>福建沙县农村商业银行股份有限公司高砂支行</v>
          </cell>
          <cell r="G301" t="str">
            <v>40000</v>
          </cell>
          <cell r="H301" t="str">
            <v>20171130</v>
          </cell>
          <cell r="I301" t="str">
            <v>20191128</v>
          </cell>
          <cell r="J301" t="str">
            <v>第一产业</v>
          </cell>
        </row>
        <row r="302">
          <cell r="C302" t="str">
            <v>彭友海</v>
          </cell>
          <cell r="D302" t="str">
            <v>35042719690405305X</v>
          </cell>
          <cell r="E302" t="str">
            <v>农村商业银行</v>
          </cell>
          <cell r="F302" t="str">
            <v>福建沙县农村商业银行股份有限公司高砂支行</v>
          </cell>
          <cell r="G302" t="str">
            <v>50000</v>
          </cell>
          <cell r="H302" t="str">
            <v>20180821</v>
          </cell>
          <cell r="I302" t="str">
            <v>20200820</v>
          </cell>
          <cell r="J302" t="str">
            <v>第一产业</v>
          </cell>
        </row>
        <row r="303">
          <cell r="C303" t="str">
            <v>彭火木</v>
          </cell>
          <cell r="D303" t="str">
            <v>350427198104153019</v>
          </cell>
          <cell r="E303" t="str">
            <v>农村商业银行</v>
          </cell>
          <cell r="F303" t="str">
            <v>福建沙县农村商业银行股份有限公司高砂支行</v>
          </cell>
          <cell r="G303" t="str">
            <v>50000</v>
          </cell>
          <cell r="H303" t="str">
            <v>20180821</v>
          </cell>
          <cell r="I303" t="str">
            <v>20200820</v>
          </cell>
          <cell r="J303" t="str">
            <v>第一产业</v>
          </cell>
        </row>
        <row r="304">
          <cell r="C304" t="str">
            <v>吴水清</v>
          </cell>
          <cell r="D304" t="str">
            <v>350427197110143023</v>
          </cell>
          <cell r="E304" t="str">
            <v>农村商业银行</v>
          </cell>
          <cell r="F304" t="str">
            <v>福建沙县农村商业银行股份有限公司高砂支行</v>
          </cell>
          <cell r="G304" t="str">
            <v>40000</v>
          </cell>
          <cell r="H304" t="str">
            <v>20160819</v>
          </cell>
          <cell r="I304" t="str">
            <v>20170812</v>
          </cell>
          <cell r="J304" t="str">
            <v>第一产业</v>
          </cell>
        </row>
        <row r="305">
          <cell r="C305" t="str">
            <v>吴国锋</v>
          </cell>
          <cell r="D305" t="str">
            <v>350427197409253032</v>
          </cell>
          <cell r="E305" t="str">
            <v>农村商业银行</v>
          </cell>
          <cell r="F305" t="str">
            <v>福建沙县农村商业银行股份有限公司高砂支行</v>
          </cell>
          <cell r="G305" t="str">
            <v>40000</v>
          </cell>
          <cell r="H305" t="str">
            <v>20170901</v>
          </cell>
          <cell r="I305" t="str">
            <v>20190823</v>
          </cell>
          <cell r="J305" t="str">
            <v>第二产业</v>
          </cell>
        </row>
        <row r="306">
          <cell r="C306" t="str">
            <v>张金旺</v>
          </cell>
          <cell r="D306" t="str">
            <v>35042719640726303X</v>
          </cell>
          <cell r="E306" t="str">
            <v>农村商业银行</v>
          </cell>
          <cell r="F306" t="str">
            <v>福建沙县农村商业银行股份有限公司高砂支行</v>
          </cell>
          <cell r="G306" t="str">
            <v>40000</v>
          </cell>
          <cell r="H306" t="str">
            <v>20170905</v>
          </cell>
          <cell r="I306" t="str">
            <v>20190822</v>
          </cell>
          <cell r="J306" t="str">
            <v>第二产业</v>
          </cell>
        </row>
        <row r="307">
          <cell r="C307" t="str">
            <v>张金花</v>
          </cell>
          <cell r="D307" t="str">
            <v>350427196801052046</v>
          </cell>
          <cell r="E307" t="str">
            <v>农村商业银行</v>
          </cell>
          <cell r="F307" t="str">
            <v>福建沙县农村商业银行股份有限公司高砂支行</v>
          </cell>
          <cell r="G307" t="str">
            <v>40000</v>
          </cell>
          <cell r="H307" t="str">
            <v>20170915</v>
          </cell>
          <cell r="I307" t="str">
            <v>20190823</v>
          </cell>
          <cell r="J307" t="str">
            <v>第二产业</v>
          </cell>
        </row>
        <row r="308">
          <cell r="C308" t="str">
            <v>叶火娣</v>
          </cell>
          <cell r="D308" t="str">
            <v>350427196408043020</v>
          </cell>
          <cell r="E308" t="str">
            <v>农村商业银行</v>
          </cell>
          <cell r="F308" t="str">
            <v>福建沙县农村商业银行股份有限公司高砂支行</v>
          </cell>
          <cell r="G308" t="str">
            <v>40000</v>
          </cell>
          <cell r="H308" t="str">
            <v>20160815</v>
          </cell>
          <cell r="I308" t="str">
            <v>20170812</v>
          </cell>
          <cell r="J308" t="str">
            <v>第一产业</v>
          </cell>
        </row>
        <row r="309">
          <cell r="C309" t="str">
            <v>张铨儿</v>
          </cell>
          <cell r="D309" t="str">
            <v>350427197209203014</v>
          </cell>
          <cell r="E309" t="str">
            <v>农村商业银行</v>
          </cell>
          <cell r="F309" t="str">
            <v>福建沙县农村商业银行股份有限公司高砂支行</v>
          </cell>
          <cell r="G309" t="str">
            <v>40000</v>
          </cell>
          <cell r="H309" t="str">
            <v>20170901</v>
          </cell>
          <cell r="I309" t="str">
            <v>20190822</v>
          </cell>
          <cell r="J309" t="str">
            <v>第二产业</v>
          </cell>
        </row>
        <row r="310">
          <cell r="C310" t="str">
            <v>吴宗海</v>
          </cell>
          <cell r="D310" t="str">
            <v>350427197410113037</v>
          </cell>
          <cell r="E310" t="str">
            <v>农村商业银行</v>
          </cell>
          <cell r="F310" t="str">
            <v>福建沙县农村商业银行股份有限公司高砂支行</v>
          </cell>
          <cell r="G310" t="str">
            <v>40000</v>
          </cell>
          <cell r="H310" t="str">
            <v>20170901</v>
          </cell>
          <cell r="I310" t="str">
            <v>20190822</v>
          </cell>
          <cell r="J310" t="str">
            <v>第二产业</v>
          </cell>
        </row>
        <row r="311">
          <cell r="C311" t="str">
            <v>刘水儿</v>
          </cell>
          <cell r="D311" t="str">
            <v>350427195509103032</v>
          </cell>
          <cell r="E311" t="str">
            <v>农村商业银行</v>
          </cell>
          <cell r="F311" t="str">
            <v>福建沙县农村商业银行股份有限公司高砂支行</v>
          </cell>
          <cell r="G311" t="str">
            <v>40000</v>
          </cell>
          <cell r="H311" t="str">
            <v>20170905</v>
          </cell>
          <cell r="I311" t="str">
            <v>20190823</v>
          </cell>
          <cell r="J311" t="str">
            <v>第二产业</v>
          </cell>
        </row>
        <row r="312">
          <cell r="C312" t="str">
            <v>叶火娣</v>
          </cell>
          <cell r="D312" t="str">
            <v>350427196408043020</v>
          </cell>
          <cell r="E312" t="str">
            <v>农村商业银行</v>
          </cell>
          <cell r="F312" t="str">
            <v>福建沙县农村商业银行股份有限公司高砂支行</v>
          </cell>
          <cell r="G312" t="str">
            <v>50000</v>
          </cell>
          <cell r="H312" t="str">
            <v>20180816</v>
          </cell>
          <cell r="I312" t="str">
            <v>20200815</v>
          </cell>
          <cell r="J312" t="str">
            <v>第一产业</v>
          </cell>
        </row>
        <row r="313">
          <cell r="C313" t="str">
            <v>范启清</v>
          </cell>
          <cell r="D313" t="str">
            <v>350427195507163015</v>
          </cell>
          <cell r="E313" t="str">
            <v>农村商业银行</v>
          </cell>
          <cell r="F313" t="str">
            <v>福建沙县农村商业银行股份有限公司高砂支行</v>
          </cell>
          <cell r="G313" t="str">
            <v>50000</v>
          </cell>
          <cell r="H313" t="str">
            <v>20180817</v>
          </cell>
          <cell r="I313" t="str">
            <v>20200816</v>
          </cell>
          <cell r="J313" t="str">
            <v>第一产业</v>
          </cell>
        </row>
        <row r="314">
          <cell r="C314" t="str">
            <v>陆德灿</v>
          </cell>
          <cell r="D314" t="str">
            <v>35042719690317401X</v>
          </cell>
          <cell r="E314" t="str">
            <v>农村商业银行</v>
          </cell>
          <cell r="F314" t="str">
            <v>福建沙县农村商业银行股份有限公司高桥支行</v>
          </cell>
          <cell r="G314" t="str">
            <v>50000</v>
          </cell>
          <cell r="H314" t="str">
            <v>20161009</v>
          </cell>
          <cell r="I314" t="str">
            <v>20190916</v>
          </cell>
          <cell r="J314" t="str">
            <v>第一产业</v>
          </cell>
        </row>
        <row r="315">
          <cell r="C315" t="str">
            <v>吴金娣</v>
          </cell>
          <cell r="D315" t="str">
            <v>350427195902124024</v>
          </cell>
          <cell r="E315" t="str">
            <v>农村商业银行</v>
          </cell>
          <cell r="F315" t="str">
            <v>福建沙县农村商业银行股份有限公司高桥支行</v>
          </cell>
          <cell r="G315" t="str">
            <v>50000</v>
          </cell>
          <cell r="H315" t="str">
            <v>20170926</v>
          </cell>
          <cell r="I315" t="str">
            <v>20190925</v>
          </cell>
          <cell r="J315" t="str">
            <v>第二产业</v>
          </cell>
        </row>
        <row r="316">
          <cell r="C316" t="str">
            <v>朱圣灿</v>
          </cell>
          <cell r="D316" t="str">
            <v>350427197504194018</v>
          </cell>
          <cell r="E316" t="str">
            <v>农村商业银行</v>
          </cell>
          <cell r="F316" t="str">
            <v>福建沙县农村商业银行股份有限公司高桥支行</v>
          </cell>
          <cell r="G316" t="str">
            <v>50000</v>
          </cell>
          <cell r="H316" t="str">
            <v>20170928</v>
          </cell>
          <cell r="I316" t="str">
            <v>20190927</v>
          </cell>
          <cell r="J316" t="str">
            <v>第二产业</v>
          </cell>
        </row>
        <row r="317">
          <cell r="C317" t="str">
            <v>龚世灿</v>
          </cell>
          <cell r="D317" t="str">
            <v>350427196408264018</v>
          </cell>
          <cell r="E317" t="str">
            <v>农村商业银行</v>
          </cell>
          <cell r="F317" t="str">
            <v>福建沙县农村商业银行股份有限公司高桥支行</v>
          </cell>
          <cell r="G317" t="str">
            <v>50000</v>
          </cell>
          <cell r="H317" t="str">
            <v>20180322</v>
          </cell>
          <cell r="I317" t="str">
            <v>20210320</v>
          </cell>
          <cell r="J317" t="str">
            <v>第二产业</v>
          </cell>
        </row>
        <row r="318">
          <cell r="C318" t="str">
            <v>单爱花</v>
          </cell>
          <cell r="D318" t="str">
            <v>350427195604034020</v>
          </cell>
          <cell r="E318" t="str">
            <v>农村商业银行</v>
          </cell>
          <cell r="F318" t="str">
            <v>福建沙县农村商业银行股份有限公司高桥支行</v>
          </cell>
          <cell r="G318" t="str">
            <v>50000</v>
          </cell>
          <cell r="H318" t="str">
            <v>20180329</v>
          </cell>
          <cell r="I318" t="str">
            <v>20200328</v>
          </cell>
          <cell r="J318" t="str">
            <v>第二产业</v>
          </cell>
        </row>
        <row r="319">
          <cell r="C319" t="str">
            <v>陈火仙</v>
          </cell>
          <cell r="D319" t="str">
            <v>35042719650109552X</v>
          </cell>
          <cell r="E319" t="str">
            <v>农村商业银行</v>
          </cell>
          <cell r="F319" t="str">
            <v>福建沙县农村商业银行股份有限公司高桥支行</v>
          </cell>
          <cell r="G319" t="str">
            <v>50000</v>
          </cell>
          <cell r="H319" t="str">
            <v>20180411</v>
          </cell>
          <cell r="I319" t="str">
            <v>20210410</v>
          </cell>
          <cell r="J319" t="str">
            <v>第一产业</v>
          </cell>
        </row>
        <row r="320">
          <cell r="C320" t="str">
            <v>彭茂华</v>
          </cell>
          <cell r="D320" t="str">
            <v>350427199307024019</v>
          </cell>
          <cell r="E320" t="str">
            <v>农村商业银行</v>
          </cell>
          <cell r="F320" t="str">
            <v>福建沙县农村商业银行股份有限公司高桥支行</v>
          </cell>
          <cell r="G320" t="str">
            <v>50000</v>
          </cell>
          <cell r="H320" t="str">
            <v>20160802</v>
          </cell>
          <cell r="I320" t="str">
            <v>20180720</v>
          </cell>
          <cell r="J320" t="str">
            <v>第一产业</v>
          </cell>
        </row>
        <row r="321">
          <cell r="C321" t="str">
            <v>彭茂华</v>
          </cell>
          <cell r="D321" t="str">
            <v>350427199307024019</v>
          </cell>
          <cell r="E321" t="str">
            <v>农村商业银行</v>
          </cell>
          <cell r="F321" t="str">
            <v>福建沙县农村商业银行股份有限公司高桥支行</v>
          </cell>
          <cell r="G321" t="str">
            <v>50000</v>
          </cell>
          <cell r="H321" t="str">
            <v>20180716</v>
          </cell>
          <cell r="I321" t="str">
            <v>20190715</v>
          </cell>
          <cell r="J321" t="str">
            <v>第一产业</v>
          </cell>
        </row>
        <row r="322">
          <cell r="C322" t="str">
            <v>陆传耀</v>
          </cell>
          <cell r="D322" t="str">
            <v>350427197101134010</v>
          </cell>
          <cell r="E322" t="str">
            <v>农村商业银行</v>
          </cell>
          <cell r="F322" t="str">
            <v>福建沙县农村商业银行股份有限公司高桥支行</v>
          </cell>
          <cell r="G322" t="str">
            <v>50000</v>
          </cell>
          <cell r="H322" t="str">
            <v>20160927</v>
          </cell>
          <cell r="I322" t="str">
            <v>20190919</v>
          </cell>
          <cell r="J322" t="str">
            <v>第一产业</v>
          </cell>
        </row>
        <row r="323">
          <cell r="C323" t="str">
            <v>陆传桃</v>
          </cell>
          <cell r="D323" t="str">
            <v>350427197705264019</v>
          </cell>
          <cell r="E323" t="str">
            <v>农村商业银行</v>
          </cell>
          <cell r="F323" t="str">
            <v>福建沙县农村商业银行股份有限公司高桥支行</v>
          </cell>
          <cell r="G323" t="str">
            <v>50000</v>
          </cell>
          <cell r="H323" t="str">
            <v>20161009</v>
          </cell>
          <cell r="I323" t="str">
            <v>20190916</v>
          </cell>
          <cell r="J323" t="str">
            <v>第一产业</v>
          </cell>
        </row>
        <row r="324">
          <cell r="C324" t="str">
            <v>陆绍霖</v>
          </cell>
          <cell r="D324" t="str">
            <v>350427197909284011</v>
          </cell>
          <cell r="E324" t="str">
            <v>农村商业银行</v>
          </cell>
          <cell r="F324" t="str">
            <v>福建沙县农村商业银行股份有限公司高桥支行</v>
          </cell>
          <cell r="G324" t="str">
            <v>50000</v>
          </cell>
          <cell r="H324" t="str">
            <v>20180329</v>
          </cell>
          <cell r="I324" t="str">
            <v>20210328</v>
          </cell>
          <cell r="J324" t="str">
            <v>第二产业</v>
          </cell>
        </row>
        <row r="325">
          <cell r="C325" t="str">
            <v>陆克煖</v>
          </cell>
          <cell r="D325" t="str">
            <v>350427197210224015</v>
          </cell>
          <cell r="E325" t="str">
            <v>农村商业银行</v>
          </cell>
          <cell r="F325" t="str">
            <v>福建沙县农村商业银行股份有限公司高桥支行</v>
          </cell>
          <cell r="G325" t="str">
            <v>50000</v>
          </cell>
          <cell r="H325" t="str">
            <v>20180911</v>
          </cell>
          <cell r="I325" t="str">
            <v>20210910</v>
          </cell>
          <cell r="J325" t="str">
            <v>第三产业</v>
          </cell>
        </row>
        <row r="326">
          <cell r="C326" t="str">
            <v>朱晖</v>
          </cell>
          <cell r="D326" t="str">
            <v>350427199908154011</v>
          </cell>
          <cell r="E326" t="str">
            <v>农村商业银行</v>
          </cell>
          <cell r="F326" t="str">
            <v>福建沙县农村商业银行股份有限公司高桥支行</v>
          </cell>
          <cell r="G326" t="str">
            <v>50000</v>
          </cell>
          <cell r="H326" t="str">
            <v>20181022</v>
          </cell>
          <cell r="I326" t="str">
            <v>20201020</v>
          </cell>
          <cell r="J326" t="str">
            <v>第三产业</v>
          </cell>
        </row>
        <row r="327">
          <cell r="C327" t="str">
            <v>张火娣</v>
          </cell>
          <cell r="D327" t="str">
            <v>350427196508264023</v>
          </cell>
          <cell r="E327" t="str">
            <v>农村商业银行</v>
          </cell>
          <cell r="F327" t="str">
            <v>福建沙县农村商业银行股份有限公司高桥支行</v>
          </cell>
          <cell r="G327" t="str">
            <v>40000</v>
          </cell>
          <cell r="H327" t="str">
            <v>20150821</v>
          </cell>
          <cell r="I327" t="str">
            <v>20170820</v>
          </cell>
          <cell r="J327" t="str">
            <v>第三产业</v>
          </cell>
        </row>
        <row r="328">
          <cell r="C328" t="str">
            <v>陆香英</v>
          </cell>
          <cell r="D328" t="str">
            <v>350427196410154045</v>
          </cell>
          <cell r="E328" t="str">
            <v>农村商业银行</v>
          </cell>
          <cell r="F328" t="str">
            <v>福建沙县农村商业银行股份有限公司高桥支行</v>
          </cell>
          <cell r="G328" t="str">
            <v>40000</v>
          </cell>
          <cell r="H328" t="str">
            <v>20150911</v>
          </cell>
          <cell r="I328" t="str">
            <v>20170910</v>
          </cell>
          <cell r="J328" t="str">
            <v>第三产业</v>
          </cell>
        </row>
        <row r="329">
          <cell r="C329" t="str">
            <v>林荣森</v>
          </cell>
          <cell r="D329" t="str">
            <v>350427196304244039</v>
          </cell>
          <cell r="E329" t="str">
            <v>农村商业银行</v>
          </cell>
          <cell r="F329" t="str">
            <v>福建沙县农村商业银行股份有限公司高桥支行</v>
          </cell>
          <cell r="G329" t="str">
            <v>50000</v>
          </cell>
          <cell r="H329" t="str">
            <v>20151014</v>
          </cell>
          <cell r="I329" t="str">
            <v>20171013</v>
          </cell>
          <cell r="J329" t="str">
            <v>第三产业</v>
          </cell>
        </row>
        <row r="330">
          <cell r="C330" t="str">
            <v>林佳财</v>
          </cell>
          <cell r="D330" t="str">
            <v>35042719700212401X</v>
          </cell>
          <cell r="E330" t="str">
            <v>农村商业银行</v>
          </cell>
          <cell r="F330" t="str">
            <v>福建沙县农村商业银行股份有限公司高桥支行</v>
          </cell>
          <cell r="G330" t="str">
            <v>40000</v>
          </cell>
          <cell r="H330" t="str">
            <v>20160728</v>
          </cell>
          <cell r="I330" t="str">
            <v>20190718</v>
          </cell>
          <cell r="J330" t="str">
            <v>第三产业</v>
          </cell>
        </row>
        <row r="331">
          <cell r="C331" t="str">
            <v>杨业宣</v>
          </cell>
          <cell r="D331" t="str">
            <v>512226197507070250</v>
          </cell>
          <cell r="E331" t="str">
            <v>农村商业银行</v>
          </cell>
          <cell r="F331" t="str">
            <v>福建沙县农村商业银行股份有限公司高桥支行</v>
          </cell>
          <cell r="G331" t="str">
            <v>50000</v>
          </cell>
          <cell r="H331" t="str">
            <v>20160926</v>
          </cell>
          <cell r="I331" t="str">
            <v>20180922</v>
          </cell>
          <cell r="J331" t="str">
            <v>第一产业</v>
          </cell>
        </row>
        <row r="332">
          <cell r="C332" t="str">
            <v>田增飞</v>
          </cell>
          <cell r="D332" t="str">
            <v>511225197309070754</v>
          </cell>
          <cell r="E332" t="str">
            <v>农村商业银行</v>
          </cell>
          <cell r="F332" t="str">
            <v>福建沙县农村商业银行股份有限公司高桥支行</v>
          </cell>
          <cell r="G332" t="str">
            <v>50000</v>
          </cell>
          <cell r="H332" t="str">
            <v>20160928</v>
          </cell>
          <cell r="I332" t="str">
            <v>20190916</v>
          </cell>
          <cell r="J332" t="str">
            <v>第一产业</v>
          </cell>
        </row>
        <row r="333">
          <cell r="C333" t="str">
            <v>徐道禄</v>
          </cell>
          <cell r="D333" t="str">
            <v>350427196006264015</v>
          </cell>
          <cell r="E333" t="str">
            <v>农村商业银行</v>
          </cell>
          <cell r="F333" t="str">
            <v>福建沙县农村商业银行股份有限公司高桥支行</v>
          </cell>
          <cell r="G333" t="str">
            <v>50000</v>
          </cell>
          <cell r="H333" t="str">
            <v>20161009</v>
          </cell>
          <cell r="I333" t="str">
            <v>20190917</v>
          </cell>
          <cell r="J333" t="str">
            <v>第一产业</v>
          </cell>
        </row>
        <row r="334">
          <cell r="C334" t="str">
            <v>罗晓禄</v>
          </cell>
          <cell r="D334" t="str">
            <v>350427198610104033</v>
          </cell>
          <cell r="E334" t="str">
            <v>农村商业银行</v>
          </cell>
          <cell r="F334" t="str">
            <v>福建沙县农村商业银行股份有限公司高桥支行</v>
          </cell>
          <cell r="G334" t="str">
            <v>50000</v>
          </cell>
          <cell r="H334" t="str">
            <v>20161103</v>
          </cell>
          <cell r="I334" t="str">
            <v>20190812</v>
          </cell>
          <cell r="J334" t="str">
            <v>第一产业</v>
          </cell>
        </row>
        <row r="335">
          <cell r="C335" t="str">
            <v>柳树萍</v>
          </cell>
          <cell r="D335" t="str">
            <v>350427197010014056</v>
          </cell>
          <cell r="E335" t="str">
            <v>农村商业银行</v>
          </cell>
          <cell r="F335" t="str">
            <v>福建沙县农村商业银行股份有限公司高桥支行</v>
          </cell>
          <cell r="G335" t="str">
            <v>50000</v>
          </cell>
          <cell r="H335" t="str">
            <v>20180326</v>
          </cell>
          <cell r="I335" t="str">
            <v>20210325</v>
          </cell>
          <cell r="J335" t="str">
            <v>第二产业</v>
          </cell>
        </row>
        <row r="336">
          <cell r="C336" t="str">
            <v>徐邦木</v>
          </cell>
          <cell r="D336" t="str">
            <v>350427196807044012</v>
          </cell>
          <cell r="E336" t="str">
            <v>农村商业银行</v>
          </cell>
          <cell r="F336" t="str">
            <v>福建沙县农村商业银行股份有限公司高桥支行</v>
          </cell>
          <cell r="G336" t="str">
            <v>50000</v>
          </cell>
          <cell r="H336" t="str">
            <v>20150731</v>
          </cell>
          <cell r="I336" t="str">
            <v>20170725</v>
          </cell>
          <cell r="J336" t="str">
            <v>第一产业</v>
          </cell>
        </row>
        <row r="337">
          <cell r="C337" t="str">
            <v>徐振炘</v>
          </cell>
          <cell r="D337" t="str">
            <v>350427196701254011</v>
          </cell>
          <cell r="E337" t="str">
            <v>农村商业银行</v>
          </cell>
          <cell r="F337" t="str">
            <v>福建沙县农村商业银行股份有限公司高桥支行</v>
          </cell>
          <cell r="G337" t="str">
            <v>50000</v>
          </cell>
          <cell r="H337" t="str">
            <v>20150804</v>
          </cell>
          <cell r="I337" t="str">
            <v>20170803</v>
          </cell>
          <cell r="J337" t="str">
            <v>第一产业</v>
          </cell>
        </row>
        <row r="338">
          <cell r="C338" t="str">
            <v>陆清玉</v>
          </cell>
          <cell r="D338" t="str">
            <v>350427197503244028</v>
          </cell>
          <cell r="E338" t="str">
            <v>农村商业银行</v>
          </cell>
          <cell r="F338" t="str">
            <v>福建沙县农村商业银行股份有限公司高桥支行</v>
          </cell>
          <cell r="G338" t="str">
            <v>50000</v>
          </cell>
          <cell r="H338" t="str">
            <v>20150930</v>
          </cell>
          <cell r="I338" t="str">
            <v>20170920</v>
          </cell>
          <cell r="J338" t="str">
            <v>第一产业</v>
          </cell>
        </row>
        <row r="339">
          <cell r="C339" t="str">
            <v>徐振炘</v>
          </cell>
          <cell r="D339" t="str">
            <v>350427196701254011</v>
          </cell>
          <cell r="E339" t="str">
            <v>农村商业银行</v>
          </cell>
          <cell r="F339" t="str">
            <v>福建沙县农村商业银行股份有限公司高桥支行</v>
          </cell>
          <cell r="G339" t="str">
            <v>50000</v>
          </cell>
          <cell r="H339" t="str">
            <v>20180804</v>
          </cell>
          <cell r="I339" t="str">
            <v>20190803</v>
          </cell>
          <cell r="J339" t="str">
            <v>第一产业</v>
          </cell>
        </row>
        <row r="340">
          <cell r="C340" t="str">
            <v>陆清玉</v>
          </cell>
          <cell r="D340" t="str">
            <v>350427197503244028</v>
          </cell>
          <cell r="E340" t="str">
            <v>农村商业银行</v>
          </cell>
          <cell r="F340" t="str">
            <v>福建沙县农村商业银行股份有限公司高桥支行</v>
          </cell>
          <cell r="G340" t="str">
            <v>50000</v>
          </cell>
          <cell r="H340" t="str">
            <v>20180807</v>
          </cell>
          <cell r="I340" t="str">
            <v>20190806</v>
          </cell>
          <cell r="J340" t="str">
            <v>第一产业</v>
          </cell>
        </row>
        <row r="341">
          <cell r="C341" t="str">
            <v>徐邦木</v>
          </cell>
          <cell r="D341" t="str">
            <v>350427196807044012</v>
          </cell>
          <cell r="E341" t="str">
            <v>农村商业银行</v>
          </cell>
          <cell r="F341" t="str">
            <v>福建沙县农村商业银行股份有限公司高桥支行</v>
          </cell>
          <cell r="G341" t="str">
            <v>50000</v>
          </cell>
          <cell r="H341" t="str">
            <v>20180808</v>
          </cell>
          <cell r="I341" t="str">
            <v>20190807</v>
          </cell>
          <cell r="J341" t="str">
            <v>第一产业</v>
          </cell>
        </row>
        <row r="342">
          <cell r="C342" t="str">
            <v>姜发木</v>
          </cell>
          <cell r="D342" t="str">
            <v>350427195309164017</v>
          </cell>
          <cell r="E342" t="str">
            <v>农村商业银行</v>
          </cell>
          <cell r="F342" t="str">
            <v>福建沙县农村商业银行股份有限公司高桥支行</v>
          </cell>
          <cell r="G342" t="str">
            <v>50000</v>
          </cell>
          <cell r="H342" t="str">
            <v>20170214</v>
          </cell>
          <cell r="I342" t="str">
            <v>20180213</v>
          </cell>
          <cell r="J342" t="str">
            <v>第三产业</v>
          </cell>
        </row>
        <row r="343">
          <cell r="C343" t="str">
            <v>赖建烨</v>
          </cell>
          <cell r="D343" t="str">
            <v>350427199111154014</v>
          </cell>
          <cell r="E343" t="str">
            <v>农村商业银行</v>
          </cell>
          <cell r="F343" t="str">
            <v>福建沙县农村商业银行股份有限公司高桥支行</v>
          </cell>
          <cell r="G343" t="str">
            <v>50000</v>
          </cell>
          <cell r="H343" t="str">
            <v>20171129</v>
          </cell>
          <cell r="I343" t="str">
            <v>20201128</v>
          </cell>
          <cell r="J343" t="str">
            <v>第二产业</v>
          </cell>
        </row>
        <row r="344">
          <cell r="C344" t="str">
            <v>黄兴土</v>
          </cell>
          <cell r="D344" t="str">
            <v>350427197209174057</v>
          </cell>
          <cell r="E344" t="str">
            <v>农村商业银行</v>
          </cell>
          <cell r="F344" t="str">
            <v>福建沙县农村商业银行股份有限公司高桥支行</v>
          </cell>
          <cell r="G344" t="str">
            <v>50000</v>
          </cell>
          <cell r="H344" t="str">
            <v>20170912</v>
          </cell>
          <cell r="I344" t="str">
            <v>20190911</v>
          </cell>
          <cell r="J344" t="str">
            <v>第二产业</v>
          </cell>
        </row>
        <row r="345">
          <cell r="C345" t="str">
            <v>黄清娥</v>
          </cell>
          <cell r="D345" t="str">
            <v>350427195803124029</v>
          </cell>
          <cell r="E345" t="str">
            <v>农村商业银行</v>
          </cell>
          <cell r="F345" t="str">
            <v>福建沙县农村商业银行股份有限公司高桥支行</v>
          </cell>
          <cell r="G345" t="str">
            <v>50000</v>
          </cell>
          <cell r="H345" t="str">
            <v>20170929</v>
          </cell>
          <cell r="I345" t="str">
            <v>20190928</v>
          </cell>
          <cell r="J345" t="str">
            <v>第二产业</v>
          </cell>
        </row>
        <row r="346">
          <cell r="C346" t="str">
            <v>卢金凤</v>
          </cell>
          <cell r="D346" t="str">
            <v>350427196802144049</v>
          </cell>
          <cell r="E346" t="str">
            <v>农村商业银行</v>
          </cell>
          <cell r="F346" t="str">
            <v>福建沙县农村商业银行股份有限公司高桥支行</v>
          </cell>
          <cell r="G346" t="str">
            <v>50000</v>
          </cell>
          <cell r="H346" t="str">
            <v>20171129</v>
          </cell>
          <cell r="I346" t="str">
            <v>20201128</v>
          </cell>
          <cell r="J346" t="str">
            <v>第二产业</v>
          </cell>
        </row>
        <row r="347">
          <cell r="C347" t="str">
            <v>张有娣</v>
          </cell>
          <cell r="D347" t="str">
            <v>350427197305204025</v>
          </cell>
          <cell r="E347" t="str">
            <v>农村商业银行</v>
          </cell>
          <cell r="F347" t="str">
            <v>福建沙县农村商业银行股份有限公司高桥支行</v>
          </cell>
          <cell r="G347" t="str">
            <v>50000</v>
          </cell>
          <cell r="H347" t="str">
            <v>20180404</v>
          </cell>
          <cell r="I347" t="str">
            <v>20210403</v>
          </cell>
          <cell r="J347" t="str">
            <v>第一产业</v>
          </cell>
        </row>
        <row r="348">
          <cell r="C348" t="str">
            <v>张绍璋</v>
          </cell>
          <cell r="D348" t="str">
            <v>350427196903084030</v>
          </cell>
          <cell r="E348" t="str">
            <v>农村商业银行</v>
          </cell>
          <cell r="F348" t="str">
            <v>福建沙县农村商业银行股份有限公司高桥支行</v>
          </cell>
          <cell r="G348" t="str">
            <v>50000</v>
          </cell>
          <cell r="H348" t="str">
            <v>20170927</v>
          </cell>
          <cell r="I348" t="str">
            <v>20190926</v>
          </cell>
          <cell r="J348" t="str">
            <v>第二产业</v>
          </cell>
        </row>
        <row r="349">
          <cell r="C349" t="str">
            <v>张绍琳</v>
          </cell>
          <cell r="D349" t="str">
            <v>350427196701054079</v>
          </cell>
          <cell r="E349" t="str">
            <v>农村商业银行</v>
          </cell>
          <cell r="F349" t="str">
            <v>福建沙县农村商业银行股份有限公司高桥支行</v>
          </cell>
          <cell r="G349" t="str">
            <v>50000</v>
          </cell>
          <cell r="H349" t="str">
            <v>20171129</v>
          </cell>
          <cell r="I349" t="str">
            <v>20201120</v>
          </cell>
          <cell r="J349" t="str">
            <v>第二产业</v>
          </cell>
        </row>
        <row r="350">
          <cell r="C350" t="str">
            <v>黄绍永</v>
          </cell>
          <cell r="D350" t="str">
            <v>350427197202284018</v>
          </cell>
          <cell r="E350" t="str">
            <v>农村商业银行</v>
          </cell>
          <cell r="F350" t="str">
            <v>福建沙县农村商业银行股份有限公司高桥支行</v>
          </cell>
          <cell r="G350" t="str">
            <v>50000</v>
          </cell>
          <cell r="H350" t="str">
            <v>20171129</v>
          </cell>
          <cell r="I350" t="str">
            <v>20201128</v>
          </cell>
          <cell r="J350" t="str">
            <v>第二产业</v>
          </cell>
        </row>
        <row r="351">
          <cell r="C351" t="str">
            <v>黄腾荣</v>
          </cell>
          <cell r="D351" t="str">
            <v>350427196805284039</v>
          </cell>
          <cell r="E351" t="str">
            <v>农村商业银行</v>
          </cell>
          <cell r="F351" t="str">
            <v>福建沙县农村商业银行股份有限公司高桥支行</v>
          </cell>
          <cell r="G351" t="str">
            <v>50000</v>
          </cell>
          <cell r="H351" t="str">
            <v>20171129</v>
          </cell>
          <cell r="I351" t="str">
            <v>20201128</v>
          </cell>
          <cell r="J351" t="str">
            <v>第二产业</v>
          </cell>
        </row>
        <row r="352">
          <cell r="C352" t="str">
            <v>黄昌砖</v>
          </cell>
          <cell r="D352" t="str">
            <v>350427196403164050</v>
          </cell>
          <cell r="E352" t="str">
            <v>农村商业银行</v>
          </cell>
          <cell r="F352" t="str">
            <v>福建沙县农村商业银行股份有限公司高桥支行</v>
          </cell>
          <cell r="G352" t="str">
            <v>50000</v>
          </cell>
          <cell r="H352" t="str">
            <v>20180720</v>
          </cell>
          <cell r="I352" t="str">
            <v>20210719</v>
          </cell>
          <cell r="J352" t="str">
            <v>第三产业</v>
          </cell>
        </row>
        <row r="353">
          <cell r="C353" t="str">
            <v>俞其木</v>
          </cell>
          <cell r="D353" t="str">
            <v>350427197312194013</v>
          </cell>
          <cell r="E353" t="str">
            <v>农村商业银行</v>
          </cell>
          <cell r="F353" t="str">
            <v>福建沙县农村商业银行股份有限公司高桥支行</v>
          </cell>
          <cell r="G353" t="str">
            <v>50000</v>
          </cell>
          <cell r="H353" t="str">
            <v>20160926</v>
          </cell>
          <cell r="I353" t="str">
            <v>20190916</v>
          </cell>
          <cell r="J353" t="str">
            <v>第一产业</v>
          </cell>
        </row>
        <row r="354">
          <cell r="C354" t="str">
            <v>陆克炘</v>
          </cell>
          <cell r="D354" t="str">
            <v>350427196910094018</v>
          </cell>
          <cell r="E354" t="str">
            <v>农村商业银行</v>
          </cell>
          <cell r="F354" t="str">
            <v>福建沙县农村商业银行股份有限公司高桥支行</v>
          </cell>
          <cell r="G354" t="str">
            <v>50000</v>
          </cell>
          <cell r="H354" t="str">
            <v>20160928</v>
          </cell>
          <cell r="I354" t="str">
            <v>20190904</v>
          </cell>
          <cell r="J354" t="str">
            <v>第一产业</v>
          </cell>
        </row>
        <row r="355">
          <cell r="C355" t="str">
            <v>陈建团</v>
          </cell>
          <cell r="D355" t="str">
            <v>35042719630912401X</v>
          </cell>
          <cell r="E355" t="str">
            <v>农村商业银行</v>
          </cell>
          <cell r="F355" t="str">
            <v>福建沙县农村商业银行股份有限公司高桥支行</v>
          </cell>
          <cell r="G355" t="str">
            <v>50000</v>
          </cell>
          <cell r="H355" t="str">
            <v>20160930</v>
          </cell>
          <cell r="I355" t="str">
            <v>20190919</v>
          </cell>
          <cell r="J355" t="str">
            <v>第一产业</v>
          </cell>
        </row>
        <row r="356">
          <cell r="C356" t="str">
            <v>温火生</v>
          </cell>
          <cell r="D356" t="str">
            <v>35042719570101403X</v>
          </cell>
          <cell r="E356" t="str">
            <v>农村商业银行</v>
          </cell>
          <cell r="F356" t="str">
            <v>福建沙县农村商业银行股份有限公司高桥支行</v>
          </cell>
          <cell r="G356" t="str">
            <v>50000</v>
          </cell>
          <cell r="H356" t="str">
            <v>20161024</v>
          </cell>
          <cell r="I356" t="str">
            <v>20190919</v>
          </cell>
          <cell r="J356" t="str">
            <v>第一产业</v>
          </cell>
        </row>
        <row r="357">
          <cell r="C357" t="str">
            <v>林作彬</v>
          </cell>
          <cell r="D357" t="str">
            <v>350427197902204015</v>
          </cell>
          <cell r="E357" t="str">
            <v>农村商业银行</v>
          </cell>
          <cell r="F357" t="str">
            <v>福建沙县农村商业银行股份有限公司高桥支行</v>
          </cell>
          <cell r="G357" t="str">
            <v>50000</v>
          </cell>
          <cell r="H357" t="str">
            <v>20180327</v>
          </cell>
          <cell r="I357" t="str">
            <v>20210326</v>
          </cell>
          <cell r="J357" t="str">
            <v>第二产业</v>
          </cell>
        </row>
        <row r="358">
          <cell r="C358" t="str">
            <v>李鹏飞</v>
          </cell>
          <cell r="D358" t="str">
            <v>350427198209064012</v>
          </cell>
          <cell r="E358" t="str">
            <v>农村商业银行</v>
          </cell>
          <cell r="F358" t="str">
            <v>福建沙县农村商业银行股份有限公司高桥支行</v>
          </cell>
          <cell r="G358" t="str">
            <v>50000</v>
          </cell>
          <cell r="H358" t="str">
            <v>20180410</v>
          </cell>
          <cell r="I358" t="str">
            <v>20210409</v>
          </cell>
          <cell r="J358" t="str">
            <v>第一产业</v>
          </cell>
        </row>
        <row r="359">
          <cell r="C359" t="str">
            <v>林作水</v>
          </cell>
          <cell r="D359" t="str">
            <v>350427197009304013</v>
          </cell>
          <cell r="E359" t="str">
            <v>农村商业银行</v>
          </cell>
          <cell r="F359" t="str">
            <v>福建沙县农村商业银行股份有限公司高桥支行</v>
          </cell>
          <cell r="G359" t="str">
            <v>50000</v>
          </cell>
          <cell r="H359" t="str">
            <v>20160719</v>
          </cell>
          <cell r="I359" t="str">
            <v>20180718</v>
          </cell>
          <cell r="J359" t="str">
            <v>第一产业</v>
          </cell>
        </row>
        <row r="360">
          <cell r="C360" t="str">
            <v>丁寿棋</v>
          </cell>
          <cell r="D360" t="str">
            <v>350427198210014012</v>
          </cell>
          <cell r="E360" t="str">
            <v>农村商业银行</v>
          </cell>
          <cell r="F360" t="str">
            <v>福建沙县农村商业银行股份有限公司高桥支行</v>
          </cell>
          <cell r="G360" t="str">
            <v>50000</v>
          </cell>
          <cell r="H360" t="str">
            <v>20170711</v>
          </cell>
          <cell r="I360" t="str">
            <v>20180710</v>
          </cell>
          <cell r="J360" t="str">
            <v>第一产业</v>
          </cell>
        </row>
        <row r="361">
          <cell r="C361" t="str">
            <v>丁寿棋</v>
          </cell>
          <cell r="D361" t="str">
            <v>350427198210014012</v>
          </cell>
          <cell r="E361" t="str">
            <v>农村商业银行</v>
          </cell>
          <cell r="F361" t="str">
            <v>福建沙县农村商业银行股份有限公司高桥支行</v>
          </cell>
          <cell r="G361" t="str">
            <v>50000</v>
          </cell>
          <cell r="H361" t="str">
            <v>20180712</v>
          </cell>
          <cell r="I361" t="str">
            <v>20200711</v>
          </cell>
          <cell r="J361" t="str">
            <v>第一产业</v>
          </cell>
        </row>
        <row r="362">
          <cell r="C362" t="str">
            <v>林作水</v>
          </cell>
          <cell r="D362" t="str">
            <v>350427197009304013</v>
          </cell>
          <cell r="E362" t="str">
            <v>农村商业银行</v>
          </cell>
          <cell r="F362" t="str">
            <v>福建沙县农村商业银行股份有限公司高桥支行</v>
          </cell>
          <cell r="G362" t="str">
            <v>50000</v>
          </cell>
          <cell r="H362" t="str">
            <v>20180723</v>
          </cell>
          <cell r="I362" t="str">
            <v>20190722</v>
          </cell>
          <cell r="J362" t="str">
            <v>第一产业</v>
          </cell>
        </row>
        <row r="363">
          <cell r="C363" t="str">
            <v>黄清华</v>
          </cell>
          <cell r="D363" t="str">
            <v>350427197905314017</v>
          </cell>
          <cell r="E363" t="str">
            <v>农村商业银行</v>
          </cell>
          <cell r="F363" t="str">
            <v>福建沙县农村商业银行股份有限公司高桥支行</v>
          </cell>
          <cell r="G363" t="str">
            <v>50000</v>
          </cell>
          <cell r="H363" t="str">
            <v>20160721</v>
          </cell>
          <cell r="I363" t="str">
            <v>20180720</v>
          </cell>
          <cell r="J363" t="str">
            <v>第一产业</v>
          </cell>
        </row>
        <row r="364">
          <cell r="C364" t="str">
            <v>范仕贵</v>
          </cell>
          <cell r="D364" t="str">
            <v>350427196411054038</v>
          </cell>
          <cell r="E364" t="str">
            <v>农村商业银行</v>
          </cell>
          <cell r="F364" t="str">
            <v>福建沙县农村商业银行股份有限公司高桥支行</v>
          </cell>
          <cell r="G364" t="str">
            <v>50000</v>
          </cell>
          <cell r="H364" t="str">
            <v>20161009</v>
          </cell>
          <cell r="I364" t="str">
            <v>20190916</v>
          </cell>
          <cell r="J364" t="str">
            <v>第一产业</v>
          </cell>
        </row>
        <row r="365">
          <cell r="C365" t="str">
            <v>朱仕淮</v>
          </cell>
          <cell r="D365" t="str">
            <v>350427197802104017</v>
          </cell>
          <cell r="E365" t="str">
            <v>农村商业银行</v>
          </cell>
          <cell r="F365" t="str">
            <v>福建沙县农村商业银行股份有限公司高桥支行</v>
          </cell>
          <cell r="G365" t="str">
            <v>50000</v>
          </cell>
          <cell r="H365" t="str">
            <v>20180511</v>
          </cell>
          <cell r="I365" t="str">
            <v>20210510</v>
          </cell>
          <cell r="J365" t="str">
            <v>第一产业</v>
          </cell>
        </row>
        <row r="366">
          <cell r="C366" t="str">
            <v>朱起坤</v>
          </cell>
          <cell r="D366" t="str">
            <v>350427195501084017</v>
          </cell>
          <cell r="E366" t="str">
            <v>农村商业银行</v>
          </cell>
          <cell r="F366" t="str">
            <v>福建沙县农村商业银行股份有限公司高桥支行</v>
          </cell>
          <cell r="G366" t="str">
            <v>50000</v>
          </cell>
          <cell r="H366" t="str">
            <v>20170808</v>
          </cell>
          <cell r="I366" t="str">
            <v>20190807</v>
          </cell>
          <cell r="J366" t="str">
            <v>第二产业</v>
          </cell>
        </row>
        <row r="367">
          <cell r="C367" t="str">
            <v>朱建明</v>
          </cell>
          <cell r="D367" t="str">
            <v>350427198903154018</v>
          </cell>
          <cell r="E367" t="str">
            <v>农村商业银行</v>
          </cell>
          <cell r="F367" t="str">
            <v>福建沙县农村商业银行股份有限公司高桥支行</v>
          </cell>
          <cell r="G367" t="str">
            <v>50000</v>
          </cell>
          <cell r="H367" t="str">
            <v>20181022</v>
          </cell>
          <cell r="I367" t="str">
            <v>20211021</v>
          </cell>
          <cell r="J367" t="str">
            <v>第三产业</v>
          </cell>
        </row>
        <row r="368">
          <cell r="C368" t="str">
            <v>卓拾斤</v>
          </cell>
          <cell r="D368" t="str">
            <v>35042719760825701X</v>
          </cell>
          <cell r="E368" t="str">
            <v>农村商业银行</v>
          </cell>
          <cell r="F368" t="str">
            <v>福建沙县农村商业银行股份有限公司高桥支行</v>
          </cell>
          <cell r="G368" t="str">
            <v>40000</v>
          </cell>
          <cell r="H368" t="str">
            <v>20150930</v>
          </cell>
          <cell r="I368" t="str">
            <v>20170920</v>
          </cell>
          <cell r="J368" t="str">
            <v>第三产业</v>
          </cell>
        </row>
        <row r="369">
          <cell r="C369" t="str">
            <v>黄其波</v>
          </cell>
          <cell r="D369" t="str">
            <v>35042719651127701X</v>
          </cell>
          <cell r="E369" t="str">
            <v>农村商业银行</v>
          </cell>
          <cell r="F369" t="str">
            <v>福建沙县农村商业银行股份有限公司高桥支行</v>
          </cell>
          <cell r="G369" t="str">
            <v>40000</v>
          </cell>
          <cell r="H369" t="str">
            <v>20151009</v>
          </cell>
          <cell r="I369" t="str">
            <v>20171008</v>
          </cell>
          <cell r="J369" t="str">
            <v>第三产业</v>
          </cell>
        </row>
        <row r="370">
          <cell r="C370" t="str">
            <v>林世榜</v>
          </cell>
          <cell r="D370" t="str">
            <v>350427195804037015</v>
          </cell>
          <cell r="E370" t="str">
            <v>农村商业银行</v>
          </cell>
          <cell r="F370" t="str">
            <v>福建沙县农村商业银行股份有限公司高桥支行</v>
          </cell>
          <cell r="G370" t="str">
            <v>50000</v>
          </cell>
          <cell r="H370" t="str">
            <v>20151016</v>
          </cell>
          <cell r="I370" t="str">
            <v>20171015</v>
          </cell>
          <cell r="J370" t="str">
            <v>第三产业</v>
          </cell>
        </row>
        <row r="371">
          <cell r="C371" t="str">
            <v>王玉妹</v>
          </cell>
          <cell r="D371" t="str">
            <v>350426197912296041</v>
          </cell>
          <cell r="E371" t="str">
            <v>农村商业银行</v>
          </cell>
          <cell r="F371" t="str">
            <v>福建沙县农村商业银行股份有限公司高桥支行</v>
          </cell>
          <cell r="G371" t="str">
            <v>50000</v>
          </cell>
          <cell r="H371" t="str">
            <v>20171204</v>
          </cell>
          <cell r="I371" t="str">
            <v>20201203</v>
          </cell>
          <cell r="J371" t="str">
            <v>第二产业</v>
          </cell>
        </row>
        <row r="372">
          <cell r="C372" t="str">
            <v>范棠彪</v>
          </cell>
          <cell r="D372" t="str">
            <v>350427197203027013</v>
          </cell>
          <cell r="E372" t="str">
            <v>农村商业银行</v>
          </cell>
          <cell r="F372" t="str">
            <v>福建沙县农村商业银行股份有限公司高桥支行</v>
          </cell>
          <cell r="G372" t="str">
            <v>50000</v>
          </cell>
          <cell r="H372" t="str">
            <v>20180404</v>
          </cell>
          <cell r="I372" t="str">
            <v>20210403</v>
          </cell>
          <cell r="J372" t="str">
            <v>第一产业</v>
          </cell>
        </row>
        <row r="373">
          <cell r="C373" t="str">
            <v>廖其彬</v>
          </cell>
          <cell r="D373" t="str">
            <v>35042719730829701X</v>
          </cell>
          <cell r="E373" t="str">
            <v>农村商业银行</v>
          </cell>
          <cell r="F373" t="str">
            <v>福建沙县农村商业银行股份有限公司高桥支行</v>
          </cell>
          <cell r="G373" t="str">
            <v>50000</v>
          </cell>
          <cell r="H373" t="str">
            <v>20151008</v>
          </cell>
          <cell r="I373" t="str">
            <v>20171007</v>
          </cell>
          <cell r="J373" t="str">
            <v>第一产业</v>
          </cell>
        </row>
        <row r="374">
          <cell r="C374" t="str">
            <v>廖其彬</v>
          </cell>
          <cell r="D374" t="str">
            <v>35042719730829701X</v>
          </cell>
          <cell r="E374" t="str">
            <v>农村商业银行</v>
          </cell>
          <cell r="F374" t="str">
            <v>福建沙县农村商业银行股份有限公司高桥支行</v>
          </cell>
          <cell r="G374" t="str">
            <v>50000</v>
          </cell>
          <cell r="H374" t="str">
            <v>20181026</v>
          </cell>
          <cell r="I374" t="str">
            <v>20191025</v>
          </cell>
          <cell r="J374" t="str">
            <v>第一产业</v>
          </cell>
        </row>
        <row r="375">
          <cell r="C375" t="str">
            <v>邓祚森</v>
          </cell>
          <cell r="D375" t="str">
            <v>350427197011227010</v>
          </cell>
          <cell r="E375" t="str">
            <v>农村商业银行</v>
          </cell>
          <cell r="F375" t="str">
            <v>福建沙县农村商业银行股份有限公司高桥支行</v>
          </cell>
          <cell r="G375" t="str">
            <v>50000</v>
          </cell>
          <cell r="H375" t="str">
            <v>20160926</v>
          </cell>
          <cell r="I375" t="str">
            <v>20190918</v>
          </cell>
          <cell r="J375" t="str">
            <v>第一产业</v>
          </cell>
        </row>
        <row r="376">
          <cell r="C376" t="str">
            <v>杨行木</v>
          </cell>
          <cell r="D376" t="str">
            <v>350427196412077012</v>
          </cell>
          <cell r="E376" t="str">
            <v>农村商业银行</v>
          </cell>
          <cell r="F376" t="str">
            <v>福建沙县农村商业银行股份有限公司高桥支行</v>
          </cell>
          <cell r="G376" t="str">
            <v>50000</v>
          </cell>
          <cell r="H376" t="str">
            <v>20161009</v>
          </cell>
          <cell r="I376" t="str">
            <v>20190917</v>
          </cell>
          <cell r="J376" t="str">
            <v>第一产业</v>
          </cell>
        </row>
        <row r="377">
          <cell r="C377" t="str">
            <v>邓火旺</v>
          </cell>
          <cell r="D377" t="str">
            <v>350427196503237018</v>
          </cell>
          <cell r="E377" t="str">
            <v>农村商业银行</v>
          </cell>
          <cell r="F377" t="str">
            <v>福建沙县农村商业银行股份有限公司高桥支行</v>
          </cell>
          <cell r="G377" t="str">
            <v>50000</v>
          </cell>
          <cell r="H377" t="str">
            <v>20161012</v>
          </cell>
          <cell r="I377" t="str">
            <v>20190920</v>
          </cell>
          <cell r="J377" t="str">
            <v>第一产业</v>
          </cell>
        </row>
        <row r="378">
          <cell r="C378" t="str">
            <v>邓永招</v>
          </cell>
          <cell r="D378" t="str">
            <v>350427196305207010</v>
          </cell>
          <cell r="E378" t="str">
            <v>农村商业银行</v>
          </cell>
          <cell r="F378" t="str">
            <v>福建沙县农村商业银行股份有限公司高桥支行</v>
          </cell>
          <cell r="G378" t="str">
            <v>50000</v>
          </cell>
          <cell r="H378" t="str">
            <v>20180808</v>
          </cell>
          <cell r="I378" t="str">
            <v>20210807</v>
          </cell>
          <cell r="J378" t="str">
            <v>第一产业</v>
          </cell>
        </row>
        <row r="379">
          <cell r="C379" t="str">
            <v>姜全生</v>
          </cell>
          <cell r="D379" t="str">
            <v>350427196911053533</v>
          </cell>
          <cell r="E379" t="str">
            <v>农村商业银行</v>
          </cell>
          <cell r="F379" t="str">
            <v>福建沙县农村商业银行股份有限公司富口支行</v>
          </cell>
          <cell r="G379" t="str">
            <v>50000</v>
          </cell>
          <cell r="H379" t="str">
            <v>20161205</v>
          </cell>
          <cell r="I379" t="str">
            <v>20191204</v>
          </cell>
          <cell r="J379" t="str">
            <v>第一产业</v>
          </cell>
        </row>
        <row r="380">
          <cell r="C380" t="str">
            <v>张映煌</v>
          </cell>
          <cell r="D380" t="str">
            <v>352627196401254119</v>
          </cell>
          <cell r="E380" t="str">
            <v>农村商业银行</v>
          </cell>
          <cell r="F380" t="str">
            <v>福建沙县农村商业银行股份有限公司富口支行</v>
          </cell>
          <cell r="G380" t="str">
            <v>50000</v>
          </cell>
          <cell r="H380" t="str">
            <v>20161205</v>
          </cell>
          <cell r="I380" t="str">
            <v>20191204</v>
          </cell>
          <cell r="J380" t="str">
            <v>第一产业</v>
          </cell>
        </row>
        <row r="381">
          <cell r="C381" t="str">
            <v>陈春玉</v>
          </cell>
          <cell r="D381" t="str">
            <v>350427196301063523</v>
          </cell>
          <cell r="E381" t="str">
            <v>农村商业银行</v>
          </cell>
          <cell r="F381" t="str">
            <v>福建沙县农村商业银行股份有限公司富口支行</v>
          </cell>
          <cell r="G381" t="str">
            <v>50000</v>
          </cell>
          <cell r="H381" t="str">
            <v>20161206</v>
          </cell>
          <cell r="I381" t="str">
            <v>20191205</v>
          </cell>
          <cell r="J381" t="str">
            <v>第一产业</v>
          </cell>
        </row>
        <row r="382">
          <cell r="C382" t="str">
            <v>胡昌桥</v>
          </cell>
          <cell r="D382" t="str">
            <v>350427197511303518</v>
          </cell>
          <cell r="E382" t="str">
            <v>农村商业银行</v>
          </cell>
          <cell r="F382" t="str">
            <v>福建沙县农村商业银行股份有限公司富口支行</v>
          </cell>
          <cell r="G382" t="str">
            <v>50000</v>
          </cell>
          <cell r="H382" t="str">
            <v>20161206</v>
          </cell>
          <cell r="I382" t="str">
            <v>20181205</v>
          </cell>
          <cell r="J382" t="str">
            <v>第一产业</v>
          </cell>
        </row>
        <row r="383">
          <cell r="C383" t="str">
            <v>杨金英</v>
          </cell>
          <cell r="D383" t="str">
            <v>350427196310093521</v>
          </cell>
          <cell r="E383" t="str">
            <v>农村商业银行</v>
          </cell>
          <cell r="F383" t="str">
            <v>福建沙县农村商业银行股份有限公司富口支行</v>
          </cell>
          <cell r="G383" t="str">
            <v>50000</v>
          </cell>
          <cell r="H383" t="str">
            <v>20161207</v>
          </cell>
          <cell r="I383" t="str">
            <v>20181206</v>
          </cell>
          <cell r="J383" t="str">
            <v>第一产业</v>
          </cell>
        </row>
        <row r="384">
          <cell r="C384" t="str">
            <v>杨国祥</v>
          </cell>
          <cell r="D384" t="str">
            <v>350427195808163510</v>
          </cell>
          <cell r="E384" t="str">
            <v>农村商业银行</v>
          </cell>
          <cell r="F384" t="str">
            <v>沙县农商银行富口支行</v>
          </cell>
          <cell r="G384" t="str">
            <v>50000</v>
          </cell>
          <cell r="H384" t="str">
            <v>20171129</v>
          </cell>
          <cell r="I384" t="str">
            <v>20201128</v>
          </cell>
          <cell r="J384" t="str">
            <v>第一产业</v>
          </cell>
        </row>
        <row r="385">
          <cell r="C385" t="str">
            <v>陈万禧</v>
          </cell>
          <cell r="D385" t="str">
            <v>350427195707133515</v>
          </cell>
          <cell r="E385" t="str">
            <v>农村商业银行</v>
          </cell>
          <cell r="F385" t="str">
            <v>沙县农商银行富口支行</v>
          </cell>
          <cell r="G385" t="str">
            <v>50000</v>
          </cell>
          <cell r="H385" t="str">
            <v>20171129</v>
          </cell>
          <cell r="I385" t="str">
            <v>20201128</v>
          </cell>
          <cell r="J385" t="str">
            <v>第一产业</v>
          </cell>
        </row>
        <row r="386">
          <cell r="C386" t="str">
            <v>林家增</v>
          </cell>
          <cell r="D386" t="str">
            <v>350427196811243516</v>
          </cell>
          <cell r="E386" t="str">
            <v>农村商业银行</v>
          </cell>
          <cell r="F386" t="str">
            <v>沙县农商银行富口支行</v>
          </cell>
          <cell r="G386" t="str">
            <v>50000</v>
          </cell>
          <cell r="H386" t="str">
            <v>20171129</v>
          </cell>
          <cell r="I386" t="str">
            <v>20201128</v>
          </cell>
          <cell r="J386" t="str">
            <v>第一产业</v>
          </cell>
        </row>
        <row r="387">
          <cell r="C387" t="str">
            <v>陈木姬</v>
          </cell>
          <cell r="D387" t="str">
            <v>350427196109213528</v>
          </cell>
          <cell r="E387" t="str">
            <v>农村商业银行</v>
          </cell>
          <cell r="F387" t="str">
            <v>福建沙县农村商业银行股份有限公司富口支行</v>
          </cell>
          <cell r="G387" t="str">
            <v>50000</v>
          </cell>
          <cell r="H387" t="str">
            <v>20151222</v>
          </cell>
          <cell r="I387" t="str">
            <v>20161211</v>
          </cell>
          <cell r="J387" t="str">
            <v>第一产业</v>
          </cell>
        </row>
        <row r="388">
          <cell r="C388" t="str">
            <v>涂文峰</v>
          </cell>
          <cell r="D388" t="str">
            <v>350427197905103519</v>
          </cell>
          <cell r="E388" t="str">
            <v>农村商业银行</v>
          </cell>
          <cell r="F388" t="str">
            <v>福建沙县农村商业银行股份有限公司富口支行</v>
          </cell>
          <cell r="G388" t="str">
            <v>50000</v>
          </cell>
          <cell r="H388" t="str">
            <v>20161208</v>
          </cell>
          <cell r="I388" t="str">
            <v>20191207</v>
          </cell>
          <cell r="J388" t="str">
            <v>第一产业</v>
          </cell>
        </row>
        <row r="389">
          <cell r="C389" t="str">
            <v>吴新文</v>
          </cell>
          <cell r="D389" t="str">
            <v>350427197311263515</v>
          </cell>
          <cell r="E389" t="str">
            <v>农村商业银行</v>
          </cell>
          <cell r="F389" t="str">
            <v>沙县农商银行富口支行</v>
          </cell>
          <cell r="G389" t="str">
            <v>50000</v>
          </cell>
          <cell r="H389" t="str">
            <v>20171129</v>
          </cell>
          <cell r="I389" t="str">
            <v>20201128</v>
          </cell>
          <cell r="J389" t="str">
            <v>第一产业</v>
          </cell>
        </row>
        <row r="390">
          <cell r="C390" t="str">
            <v>吴桂发</v>
          </cell>
          <cell r="D390" t="str">
            <v>350427197509143519</v>
          </cell>
          <cell r="E390" t="str">
            <v>农村商业银行</v>
          </cell>
          <cell r="F390" t="str">
            <v>沙县农商银行富口支行</v>
          </cell>
          <cell r="G390" t="str">
            <v>50000</v>
          </cell>
          <cell r="H390" t="str">
            <v>20171129</v>
          </cell>
          <cell r="I390" t="str">
            <v>20201128</v>
          </cell>
          <cell r="J390" t="str">
            <v>第一产业</v>
          </cell>
        </row>
        <row r="391">
          <cell r="C391" t="str">
            <v>杨开春</v>
          </cell>
          <cell r="D391" t="str">
            <v>350427197512173532</v>
          </cell>
          <cell r="E391" t="str">
            <v>农村商业银行</v>
          </cell>
          <cell r="F391" t="str">
            <v>沙县农村商业银行股份有限公司富口支行</v>
          </cell>
          <cell r="G391" t="str">
            <v>50000</v>
          </cell>
          <cell r="H391" t="str">
            <v>20180921</v>
          </cell>
          <cell r="I391" t="str">
            <v>20200920</v>
          </cell>
          <cell r="J391" t="str">
            <v>第一产业</v>
          </cell>
        </row>
        <row r="392">
          <cell r="C392" t="str">
            <v>陈教荣</v>
          </cell>
          <cell r="D392" t="str">
            <v>35042719660726351X</v>
          </cell>
          <cell r="E392" t="str">
            <v>农村商业银行</v>
          </cell>
          <cell r="F392" t="str">
            <v>沙县农村商业银行股份有限公司富口支行</v>
          </cell>
          <cell r="G392" t="str">
            <v>50000</v>
          </cell>
          <cell r="H392" t="str">
            <v>20180921</v>
          </cell>
          <cell r="I392" t="str">
            <v>20200920</v>
          </cell>
          <cell r="J392" t="str">
            <v>第一产业</v>
          </cell>
        </row>
        <row r="393">
          <cell r="C393" t="str">
            <v>林俊有</v>
          </cell>
          <cell r="D393" t="str">
            <v>350427197005173511</v>
          </cell>
          <cell r="E393" t="str">
            <v>农村商业银行</v>
          </cell>
          <cell r="F393" t="str">
            <v>沙县农村商业银行股份有限公司富口支行</v>
          </cell>
          <cell r="G393" t="str">
            <v>50000</v>
          </cell>
          <cell r="H393" t="str">
            <v>20180927</v>
          </cell>
          <cell r="I393" t="str">
            <v>20200926</v>
          </cell>
          <cell r="J393" t="str">
            <v>第一产业</v>
          </cell>
        </row>
        <row r="394">
          <cell r="C394" t="str">
            <v>雷宝玉</v>
          </cell>
          <cell r="D394" t="str">
            <v>35042719710720354X</v>
          </cell>
          <cell r="E394" t="str">
            <v>农村商业银行</v>
          </cell>
          <cell r="F394" t="str">
            <v>沙县农村商业银行股份有限公司富口支行</v>
          </cell>
          <cell r="G394" t="str">
            <v>50000</v>
          </cell>
          <cell r="H394" t="str">
            <v>20181008</v>
          </cell>
          <cell r="I394" t="str">
            <v>20201007</v>
          </cell>
          <cell r="J394" t="str">
            <v>第一产业</v>
          </cell>
        </row>
        <row r="395">
          <cell r="C395" t="str">
            <v>蒋新锋</v>
          </cell>
          <cell r="D395" t="str">
            <v>350427198710183533</v>
          </cell>
          <cell r="E395" t="str">
            <v>农村商业银行</v>
          </cell>
          <cell r="F395" t="str">
            <v>沙县农村商业银行股份有限公司富口支行</v>
          </cell>
          <cell r="G395" t="str">
            <v>50000</v>
          </cell>
          <cell r="H395" t="str">
            <v>20181129</v>
          </cell>
          <cell r="I395" t="str">
            <v>20201128</v>
          </cell>
          <cell r="J395" t="str">
            <v>第一产业</v>
          </cell>
        </row>
        <row r="396">
          <cell r="C396" t="str">
            <v>郑建福</v>
          </cell>
          <cell r="D396" t="str">
            <v>350427197801203531</v>
          </cell>
          <cell r="E396" t="str">
            <v>农村商业银行</v>
          </cell>
          <cell r="F396" t="str">
            <v>沙县农商银行富口支行</v>
          </cell>
          <cell r="G396" t="str">
            <v>50000</v>
          </cell>
          <cell r="H396" t="str">
            <v>20171129</v>
          </cell>
          <cell r="I396" t="str">
            <v>20201128</v>
          </cell>
          <cell r="J396" t="str">
            <v>第一产业</v>
          </cell>
        </row>
        <row r="397">
          <cell r="C397" t="str">
            <v>姜火英</v>
          </cell>
          <cell r="D397" t="str">
            <v>350427197001093522</v>
          </cell>
          <cell r="E397" t="str">
            <v>农村商业银行</v>
          </cell>
          <cell r="F397" t="str">
            <v>沙县农村商业银行股份有限公司富口支行</v>
          </cell>
          <cell r="G397" t="str">
            <v>50000</v>
          </cell>
          <cell r="H397" t="str">
            <v>20181225</v>
          </cell>
          <cell r="I397" t="str">
            <v>20201224</v>
          </cell>
          <cell r="J397" t="str">
            <v>第一产业</v>
          </cell>
        </row>
        <row r="398">
          <cell r="C398" t="str">
            <v>胡兴龄</v>
          </cell>
          <cell r="D398" t="str">
            <v>35042719720127351X</v>
          </cell>
          <cell r="E398" t="str">
            <v>农村商业银行</v>
          </cell>
          <cell r="F398" t="str">
            <v>福建沙县农村商业银行股份有限公司富口支行</v>
          </cell>
          <cell r="G398" t="str">
            <v>50000</v>
          </cell>
          <cell r="H398" t="str">
            <v>20180813</v>
          </cell>
          <cell r="I398" t="str">
            <v>20210812</v>
          </cell>
          <cell r="J398" t="str">
            <v>第三产业</v>
          </cell>
        </row>
        <row r="399">
          <cell r="C399" t="str">
            <v>黄吓生</v>
          </cell>
          <cell r="D399" t="str">
            <v>350427197103183537</v>
          </cell>
          <cell r="E399" t="str">
            <v>农村商业银行</v>
          </cell>
          <cell r="F399" t="str">
            <v>沙县农商银行富口支行</v>
          </cell>
          <cell r="G399" t="str">
            <v>50000</v>
          </cell>
          <cell r="H399" t="str">
            <v>20171129</v>
          </cell>
          <cell r="I399" t="str">
            <v>20201128</v>
          </cell>
          <cell r="J399" t="str">
            <v>第一产业</v>
          </cell>
        </row>
        <row r="400">
          <cell r="C400" t="str">
            <v>邓名新</v>
          </cell>
          <cell r="D400" t="str">
            <v>350427197105063512</v>
          </cell>
          <cell r="E400" t="str">
            <v>农村商业银行</v>
          </cell>
          <cell r="F400" t="str">
            <v>沙县农商银行富口支行</v>
          </cell>
          <cell r="G400" t="str">
            <v>50000</v>
          </cell>
          <cell r="H400" t="str">
            <v>20171130</v>
          </cell>
          <cell r="I400" t="str">
            <v>20201129</v>
          </cell>
          <cell r="J400" t="str">
            <v>第一产业</v>
          </cell>
        </row>
        <row r="401">
          <cell r="C401" t="str">
            <v>姜祖圣</v>
          </cell>
          <cell r="D401" t="str">
            <v>350427196712313515</v>
          </cell>
          <cell r="E401" t="str">
            <v>农村商业银行</v>
          </cell>
          <cell r="F401" t="str">
            <v>福建沙县农村商业银行股份有限公司富口支行</v>
          </cell>
          <cell r="G401" t="str">
            <v>50000</v>
          </cell>
          <cell r="H401" t="str">
            <v>20161206</v>
          </cell>
          <cell r="I401" t="str">
            <v>20191205</v>
          </cell>
          <cell r="J401" t="str">
            <v>第一产业</v>
          </cell>
        </row>
        <row r="402">
          <cell r="C402" t="str">
            <v>邓啊楷</v>
          </cell>
          <cell r="D402" t="str">
            <v>350427197309173510</v>
          </cell>
          <cell r="E402" t="str">
            <v>农村商业银行</v>
          </cell>
          <cell r="F402" t="str">
            <v>福建沙县农村商业银行股份有限公司富口支行</v>
          </cell>
          <cell r="G402" t="str">
            <v>50000</v>
          </cell>
          <cell r="H402" t="str">
            <v>20161207</v>
          </cell>
          <cell r="I402" t="str">
            <v>20191206</v>
          </cell>
          <cell r="J402" t="str">
            <v>第一产业</v>
          </cell>
        </row>
        <row r="403">
          <cell r="C403" t="str">
            <v>黄必法</v>
          </cell>
          <cell r="D403" t="str">
            <v>350427196807023510</v>
          </cell>
          <cell r="E403" t="str">
            <v>农村商业银行</v>
          </cell>
          <cell r="F403" t="str">
            <v>沙县农商银行富口支行</v>
          </cell>
          <cell r="G403" t="str">
            <v>50000</v>
          </cell>
          <cell r="H403" t="str">
            <v>20171129</v>
          </cell>
          <cell r="I403" t="str">
            <v>20201128</v>
          </cell>
          <cell r="J403" t="str">
            <v>第一产业</v>
          </cell>
        </row>
        <row r="404">
          <cell r="C404" t="str">
            <v>周晶晶</v>
          </cell>
          <cell r="D404" t="str">
            <v>350427198905273512</v>
          </cell>
          <cell r="E404" t="str">
            <v>农村商业银行</v>
          </cell>
          <cell r="F404" t="str">
            <v>沙县农商银行富口支行</v>
          </cell>
          <cell r="G404" t="str">
            <v>50000</v>
          </cell>
          <cell r="H404" t="str">
            <v>20171129</v>
          </cell>
          <cell r="I404" t="str">
            <v>20201128</v>
          </cell>
          <cell r="J404" t="str">
            <v>第一产业</v>
          </cell>
        </row>
        <row r="405">
          <cell r="C405" t="str">
            <v>茅金凤</v>
          </cell>
          <cell r="D405" t="str">
            <v>350427196909233527</v>
          </cell>
          <cell r="E405" t="str">
            <v>农村商业银行</v>
          </cell>
          <cell r="F405" t="str">
            <v>沙县农村商业银行股份有限公司富口支行</v>
          </cell>
          <cell r="G405" t="str">
            <v>50000</v>
          </cell>
          <cell r="H405" t="str">
            <v>20180921</v>
          </cell>
          <cell r="I405" t="str">
            <v>20200920</v>
          </cell>
          <cell r="J405" t="str">
            <v>第一产业</v>
          </cell>
        </row>
        <row r="406">
          <cell r="C406" t="str">
            <v>茅盛红</v>
          </cell>
          <cell r="D406" t="str">
            <v>350427196405143536</v>
          </cell>
          <cell r="E406" t="str">
            <v>农村商业银行</v>
          </cell>
          <cell r="F406" t="str">
            <v>福建沙县农村商业银行股份有限公司富口支行</v>
          </cell>
          <cell r="G406" t="str">
            <v>50000</v>
          </cell>
          <cell r="H406" t="str">
            <v>20160729</v>
          </cell>
          <cell r="I406" t="str">
            <v>20190621</v>
          </cell>
          <cell r="J406" t="str">
            <v>第三产业</v>
          </cell>
        </row>
        <row r="407">
          <cell r="C407" t="str">
            <v>杨春莲</v>
          </cell>
          <cell r="D407" t="str">
            <v>350427196211013522</v>
          </cell>
          <cell r="E407" t="str">
            <v>农村商业银行</v>
          </cell>
          <cell r="F407" t="str">
            <v>福建沙县农村商业银行股份有限公司富口支行</v>
          </cell>
          <cell r="G407" t="str">
            <v>50000</v>
          </cell>
          <cell r="H407" t="str">
            <v>20160721</v>
          </cell>
          <cell r="I407" t="str">
            <v>20170720</v>
          </cell>
          <cell r="J407" t="str">
            <v>第一产业</v>
          </cell>
        </row>
        <row r="408">
          <cell r="C408" t="str">
            <v>邓武娣</v>
          </cell>
          <cell r="D408" t="str">
            <v>350421197405114029</v>
          </cell>
          <cell r="E408" t="str">
            <v>农村商业银行</v>
          </cell>
          <cell r="F408" t="str">
            <v>沙县农村商业银行股份有限公司富口支行</v>
          </cell>
          <cell r="G408" t="str">
            <v>50000</v>
          </cell>
          <cell r="H408" t="str">
            <v>20181008</v>
          </cell>
          <cell r="I408" t="str">
            <v>20201007</v>
          </cell>
          <cell r="J408" t="str">
            <v>第三产业</v>
          </cell>
        </row>
        <row r="409">
          <cell r="C409" t="str">
            <v>陈秉旺</v>
          </cell>
          <cell r="D409" t="str">
            <v>350427196610113539</v>
          </cell>
          <cell r="E409" t="str">
            <v>农村商业银行</v>
          </cell>
          <cell r="F409" t="str">
            <v>福建沙县农村商业银行股份有限公司富口支行</v>
          </cell>
          <cell r="G409" t="str">
            <v>50000</v>
          </cell>
          <cell r="H409" t="str">
            <v>20160627</v>
          </cell>
          <cell r="I409" t="str">
            <v>20190625</v>
          </cell>
          <cell r="J409" t="str">
            <v>第三产业</v>
          </cell>
        </row>
        <row r="410">
          <cell r="C410" t="str">
            <v>罗秉智</v>
          </cell>
          <cell r="D410" t="str">
            <v>350427196307283519</v>
          </cell>
          <cell r="E410" t="str">
            <v>农村商业银行</v>
          </cell>
          <cell r="F410" t="str">
            <v>福建沙县农村商业银行股份有限公司富口支行</v>
          </cell>
          <cell r="G410" t="str">
            <v>50000</v>
          </cell>
          <cell r="H410" t="str">
            <v>20160628</v>
          </cell>
          <cell r="I410" t="str">
            <v>20190625</v>
          </cell>
          <cell r="J410" t="str">
            <v>第三产业</v>
          </cell>
        </row>
        <row r="411">
          <cell r="C411" t="str">
            <v>王传保</v>
          </cell>
          <cell r="D411" t="str">
            <v>350427196409103515</v>
          </cell>
          <cell r="E411" t="str">
            <v>农村商业银行</v>
          </cell>
          <cell r="F411" t="str">
            <v>福建沙县农村商业银行股份有限公司富口支行</v>
          </cell>
          <cell r="G411" t="str">
            <v>50000</v>
          </cell>
          <cell r="H411" t="str">
            <v>20161208</v>
          </cell>
          <cell r="I411" t="str">
            <v>20191207</v>
          </cell>
          <cell r="J411" t="str">
            <v>第一产业</v>
          </cell>
        </row>
        <row r="412">
          <cell r="C412" t="str">
            <v>邓志和</v>
          </cell>
          <cell r="D412" t="str">
            <v>350427196607123517</v>
          </cell>
          <cell r="E412" t="str">
            <v>农村商业银行</v>
          </cell>
          <cell r="F412" t="str">
            <v>沙县农商银行富口支行</v>
          </cell>
          <cell r="G412" t="str">
            <v>50000</v>
          </cell>
          <cell r="H412" t="str">
            <v>20171129</v>
          </cell>
          <cell r="I412" t="str">
            <v>20201128</v>
          </cell>
          <cell r="J412" t="str">
            <v>第一产业</v>
          </cell>
        </row>
        <row r="413">
          <cell r="C413" t="str">
            <v>徐堂泽</v>
          </cell>
          <cell r="D413" t="str">
            <v>350427196305113516</v>
          </cell>
          <cell r="E413" t="str">
            <v>农村商业银行</v>
          </cell>
          <cell r="F413" t="str">
            <v>沙县农商银行富口支行</v>
          </cell>
          <cell r="G413" t="str">
            <v>50000</v>
          </cell>
          <cell r="H413" t="str">
            <v>20171129</v>
          </cell>
          <cell r="I413" t="str">
            <v>20201128</v>
          </cell>
          <cell r="J413" t="str">
            <v>第一产业</v>
          </cell>
        </row>
        <row r="414">
          <cell r="C414" t="str">
            <v>罗才杜</v>
          </cell>
          <cell r="D414" t="str">
            <v>350427196709253558</v>
          </cell>
          <cell r="E414" t="str">
            <v>农村商业银行</v>
          </cell>
          <cell r="F414" t="str">
            <v>沙县农商银行富口支行</v>
          </cell>
          <cell r="G414" t="str">
            <v>50000</v>
          </cell>
          <cell r="H414" t="str">
            <v>20171205</v>
          </cell>
          <cell r="I414" t="str">
            <v>20201203</v>
          </cell>
          <cell r="J414" t="str">
            <v>第一产业</v>
          </cell>
        </row>
        <row r="415">
          <cell r="C415" t="str">
            <v>连标沂</v>
          </cell>
          <cell r="D415" t="str">
            <v>350427197307213558</v>
          </cell>
          <cell r="E415" t="str">
            <v>农村商业银行</v>
          </cell>
          <cell r="F415" t="str">
            <v>沙县农商银行富口支行</v>
          </cell>
          <cell r="G415" t="str">
            <v>50000</v>
          </cell>
          <cell r="H415" t="str">
            <v>20171205</v>
          </cell>
          <cell r="I415" t="str">
            <v>20201203</v>
          </cell>
          <cell r="J415" t="str">
            <v>第一产业</v>
          </cell>
        </row>
        <row r="416">
          <cell r="C416" t="str">
            <v>罗文模</v>
          </cell>
          <cell r="D416" t="str">
            <v>350427196507253533</v>
          </cell>
          <cell r="E416" t="str">
            <v>农村商业银行</v>
          </cell>
          <cell r="F416" t="str">
            <v>沙县农商银行富口支行</v>
          </cell>
          <cell r="G416" t="str">
            <v>50000</v>
          </cell>
          <cell r="H416" t="str">
            <v>20171221</v>
          </cell>
          <cell r="I416" t="str">
            <v>20201204</v>
          </cell>
          <cell r="J416" t="str">
            <v>第一产业</v>
          </cell>
        </row>
        <row r="417">
          <cell r="C417" t="str">
            <v>李银英</v>
          </cell>
          <cell r="D417" t="str">
            <v>350427196311203526</v>
          </cell>
          <cell r="E417" t="str">
            <v>农村商业银行</v>
          </cell>
          <cell r="F417" t="str">
            <v>福建沙县农村商业银行股份有限公司富口支行</v>
          </cell>
          <cell r="G417" t="str">
            <v>50000</v>
          </cell>
          <cell r="H417" t="str">
            <v>20151217</v>
          </cell>
          <cell r="I417" t="str">
            <v>20171216</v>
          </cell>
          <cell r="J417" t="str">
            <v>第一产业</v>
          </cell>
        </row>
        <row r="418">
          <cell r="C418" t="str">
            <v>李学嘉</v>
          </cell>
          <cell r="D418" t="str">
            <v>35042719731010351X</v>
          </cell>
          <cell r="E418" t="str">
            <v>农村商业银行</v>
          </cell>
          <cell r="F418" t="str">
            <v>福建沙县农村商业银行股份有限公司富口支行</v>
          </cell>
          <cell r="G418" t="str">
            <v>50000</v>
          </cell>
          <cell r="H418" t="str">
            <v>20160725</v>
          </cell>
          <cell r="I418" t="str">
            <v>20190724</v>
          </cell>
          <cell r="J418" t="str">
            <v>第一产业</v>
          </cell>
        </row>
        <row r="419">
          <cell r="C419" t="str">
            <v>吴应漳</v>
          </cell>
          <cell r="D419" t="str">
            <v>350427196704223536</v>
          </cell>
          <cell r="E419" t="str">
            <v>农村商业银行</v>
          </cell>
          <cell r="F419" t="str">
            <v>福建沙县农村商业银行股份有限公司富口支行</v>
          </cell>
          <cell r="G419" t="str">
            <v>50000</v>
          </cell>
          <cell r="H419" t="str">
            <v>20161208</v>
          </cell>
          <cell r="I419" t="str">
            <v>20191207</v>
          </cell>
          <cell r="J419" t="str">
            <v>第一产业</v>
          </cell>
        </row>
        <row r="420">
          <cell r="C420" t="str">
            <v>李银英</v>
          </cell>
          <cell r="D420" t="str">
            <v>350427196311203526</v>
          </cell>
          <cell r="E420" t="str">
            <v>农村商业银行</v>
          </cell>
          <cell r="F420" t="str">
            <v>沙县农商银行富口支行</v>
          </cell>
          <cell r="G420" t="str">
            <v>50000</v>
          </cell>
          <cell r="H420" t="str">
            <v>20171208</v>
          </cell>
          <cell r="I420" t="str">
            <v>20181204</v>
          </cell>
          <cell r="J420" t="str">
            <v>第一产业</v>
          </cell>
        </row>
        <row r="421">
          <cell r="C421" t="str">
            <v>李学彦</v>
          </cell>
          <cell r="D421" t="str">
            <v>350427197311013516</v>
          </cell>
          <cell r="E421" t="str">
            <v>农村商业银行</v>
          </cell>
          <cell r="F421" t="str">
            <v>沙县农村商业银行股份有限公司富口支行</v>
          </cell>
          <cell r="G421" t="str">
            <v>50000</v>
          </cell>
          <cell r="H421" t="str">
            <v>20181129</v>
          </cell>
          <cell r="I421" t="str">
            <v>20201128</v>
          </cell>
          <cell r="J421" t="str">
            <v>第三产业</v>
          </cell>
        </row>
        <row r="422">
          <cell r="C422" t="str">
            <v>吴章炳</v>
          </cell>
          <cell r="D422" t="str">
            <v>350427196811173511</v>
          </cell>
          <cell r="E422" t="str">
            <v>农村商业银行</v>
          </cell>
          <cell r="F422" t="str">
            <v>沙县农村商业银行股份有限公司富口支行</v>
          </cell>
          <cell r="G422" t="str">
            <v>50000</v>
          </cell>
          <cell r="H422" t="str">
            <v>20181212</v>
          </cell>
          <cell r="I422" t="str">
            <v>20201211</v>
          </cell>
          <cell r="J422" t="str">
            <v>第三产业</v>
          </cell>
        </row>
        <row r="423">
          <cell r="C423" t="str">
            <v>黄昌炳</v>
          </cell>
          <cell r="D423" t="str">
            <v>350427198602136019</v>
          </cell>
          <cell r="E423" t="str">
            <v>农村商业银行</v>
          </cell>
          <cell r="F423" t="str">
            <v>福建沙县农村商业银行股份有限公司大洛支行</v>
          </cell>
          <cell r="G423" t="str">
            <v>50000</v>
          </cell>
          <cell r="H423" t="str">
            <v>20171012</v>
          </cell>
          <cell r="I423" t="str">
            <v>20201029</v>
          </cell>
          <cell r="J423" t="str">
            <v>第一产业</v>
          </cell>
        </row>
        <row r="424">
          <cell r="C424" t="str">
            <v>林丽华</v>
          </cell>
          <cell r="D424" t="str">
            <v>350425197807063127</v>
          </cell>
          <cell r="E424" t="str">
            <v>农村商业银行</v>
          </cell>
          <cell r="F424" t="str">
            <v>福建沙县农村商业银行股份有限公司大洛支行</v>
          </cell>
          <cell r="G424" t="str">
            <v>30000</v>
          </cell>
          <cell r="H424" t="str">
            <v>20180926</v>
          </cell>
          <cell r="I424" t="str">
            <v>20200925</v>
          </cell>
          <cell r="J424" t="str">
            <v>第一产业</v>
          </cell>
        </row>
        <row r="425">
          <cell r="C425" t="str">
            <v>王游茂</v>
          </cell>
          <cell r="D425" t="str">
            <v>350427196304256013</v>
          </cell>
          <cell r="E425" t="str">
            <v>农村商业银行</v>
          </cell>
          <cell r="F425" t="str">
            <v>福建沙县农村商业银行股份有限公司大洛支行</v>
          </cell>
          <cell r="G425" t="str">
            <v>50000</v>
          </cell>
          <cell r="H425" t="str">
            <v>20171020</v>
          </cell>
          <cell r="I425" t="str">
            <v>20181019</v>
          </cell>
          <cell r="J425" t="str">
            <v>第一产业</v>
          </cell>
        </row>
        <row r="426">
          <cell r="C426" t="str">
            <v>徐有生</v>
          </cell>
          <cell r="D426" t="str">
            <v>350427195911286017</v>
          </cell>
          <cell r="E426" t="str">
            <v>农村商业银行</v>
          </cell>
          <cell r="F426" t="str">
            <v>福建沙县农村商业银行股份有限公司大洛支行</v>
          </cell>
          <cell r="G426" t="str">
            <v>50000</v>
          </cell>
          <cell r="H426" t="str">
            <v>20180926</v>
          </cell>
          <cell r="I426" t="str">
            <v>20200925</v>
          </cell>
          <cell r="J426" t="str">
            <v>第一产业</v>
          </cell>
        </row>
        <row r="427">
          <cell r="C427" t="str">
            <v>王游茂</v>
          </cell>
          <cell r="D427" t="str">
            <v>350427196304256013</v>
          </cell>
          <cell r="E427" t="str">
            <v>农村商业银行</v>
          </cell>
          <cell r="F427" t="str">
            <v>福建沙县农村商业银行股份有限公司大洛支行</v>
          </cell>
          <cell r="G427" t="str">
            <v>50000</v>
          </cell>
          <cell r="H427" t="str">
            <v>20181011</v>
          </cell>
          <cell r="I427" t="str">
            <v>20201010</v>
          </cell>
          <cell r="J427" t="str">
            <v>第一产业</v>
          </cell>
        </row>
        <row r="428">
          <cell r="C428" t="str">
            <v>钟起禄</v>
          </cell>
          <cell r="D428" t="str">
            <v>350427198110056012</v>
          </cell>
          <cell r="E428" t="str">
            <v>农村商业银行</v>
          </cell>
          <cell r="F428" t="str">
            <v>福建沙县农村商业银行股份有限公司大洛支行</v>
          </cell>
          <cell r="G428" t="str">
            <v>50000</v>
          </cell>
          <cell r="H428" t="str">
            <v>20151230</v>
          </cell>
          <cell r="I428" t="str">
            <v>20161120</v>
          </cell>
          <cell r="J428" t="str">
            <v>第一产业</v>
          </cell>
        </row>
        <row r="429">
          <cell r="C429" t="str">
            <v>钟全淇</v>
          </cell>
          <cell r="D429" t="str">
            <v>350427197006106011</v>
          </cell>
          <cell r="E429" t="str">
            <v>农村商业银行</v>
          </cell>
          <cell r="F429" t="str">
            <v>福建沙县农村商业银行股份有限公司大洛支行</v>
          </cell>
          <cell r="G429" t="str">
            <v>30000</v>
          </cell>
          <cell r="H429" t="str">
            <v>20161124</v>
          </cell>
          <cell r="I429" t="str">
            <v>20171120</v>
          </cell>
          <cell r="J429" t="str">
            <v>第一产业</v>
          </cell>
        </row>
        <row r="430">
          <cell r="C430" t="str">
            <v>钟起禄</v>
          </cell>
          <cell r="D430" t="str">
            <v>350427198110056012</v>
          </cell>
          <cell r="E430" t="str">
            <v>农村商业银行</v>
          </cell>
          <cell r="F430" t="str">
            <v>福建沙县农村商业银行股份有限公司大洛支行</v>
          </cell>
          <cell r="G430" t="str">
            <v>50000</v>
          </cell>
          <cell r="H430" t="str">
            <v>20161128</v>
          </cell>
          <cell r="I430" t="str">
            <v>20171120</v>
          </cell>
          <cell r="J430" t="str">
            <v>第一产业</v>
          </cell>
        </row>
        <row r="431">
          <cell r="C431" t="str">
            <v>卓佳湖</v>
          </cell>
          <cell r="D431" t="str">
            <v>350427196704226016</v>
          </cell>
          <cell r="E431" t="str">
            <v>农村商业银行</v>
          </cell>
          <cell r="F431" t="str">
            <v>福建沙县农村商业银行股份有限公司大洛支行</v>
          </cell>
          <cell r="G431" t="str">
            <v>50000</v>
          </cell>
          <cell r="H431" t="str">
            <v>20171024</v>
          </cell>
          <cell r="I431" t="str">
            <v>20181023</v>
          </cell>
          <cell r="J431" t="str">
            <v>第一产业</v>
          </cell>
        </row>
        <row r="432">
          <cell r="C432" t="str">
            <v>钟起禄</v>
          </cell>
          <cell r="D432" t="str">
            <v>350427198110056012</v>
          </cell>
          <cell r="E432" t="str">
            <v>农村商业银行</v>
          </cell>
          <cell r="F432" t="str">
            <v>福建沙县农村商业银行股份有限公司大洛支行</v>
          </cell>
          <cell r="G432" t="str">
            <v>50000</v>
          </cell>
          <cell r="H432" t="str">
            <v>20171108</v>
          </cell>
          <cell r="I432" t="str">
            <v>20181107</v>
          </cell>
          <cell r="J432" t="str">
            <v>第一产业</v>
          </cell>
        </row>
        <row r="433">
          <cell r="C433" t="str">
            <v>钟全淇</v>
          </cell>
          <cell r="D433" t="str">
            <v>350427197006106011</v>
          </cell>
          <cell r="E433" t="str">
            <v>农村商业银行</v>
          </cell>
          <cell r="F433" t="str">
            <v>福建沙县农村商业银行股份有限公司大洛支行</v>
          </cell>
          <cell r="G433" t="str">
            <v>50000</v>
          </cell>
          <cell r="H433" t="str">
            <v>20171109</v>
          </cell>
          <cell r="I433" t="str">
            <v>20181108</v>
          </cell>
          <cell r="J433" t="str">
            <v>第一产业</v>
          </cell>
        </row>
        <row r="434">
          <cell r="C434" t="str">
            <v>卓成峰</v>
          </cell>
          <cell r="D434" t="str">
            <v>350427196901146015</v>
          </cell>
          <cell r="E434" t="str">
            <v>农村商业银行</v>
          </cell>
          <cell r="F434" t="str">
            <v>福建沙县农村商业银行股份有限公司大洛支行</v>
          </cell>
          <cell r="G434" t="str">
            <v>50000</v>
          </cell>
          <cell r="H434" t="str">
            <v>20171129</v>
          </cell>
          <cell r="I434" t="str">
            <v>20201120</v>
          </cell>
          <cell r="J434" t="str">
            <v>第一产业</v>
          </cell>
        </row>
        <row r="435">
          <cell r="C435" t="str">
            <v>卓文斌</v>
          </cell>
          <cell r="D435" t="str">
            <v>350427197905296015</v>
          </cell>
          <cell r="E435" t="str">
            <v>农村商业银行</v>
          </cell>
          <cell r="F435" t="str">
            <v>福建沙县农村商业银行股份有限公司大洛支行</v>
          </cell>
          <cell r="G435" t="str">
            <v>50000</v>
          </cell>
          <cell r="H435" t="str">
            <v>20171129</v>
          </cell>
          <cell r="I435" t="str">
            <v>20201120</v>
          </cell>
          <cell r="J435" t="str">
            <v>第一产业</v>
          </cell>
        </row>
        <row r="436">
          <cell r="C436" t="str">
            <v>钟全淇</v>
          </cell>
          <cell r="D436" t="str">
            <v>350427197006106011</v>
          </cell>
          <cell r="E436" t="str">
            <v>农村商业银行</v>
          </cell>
          <cell r="F436" t="str">
            <v>福建沙县农村商业银行股份有限公司大洛支行</v>
          </cell>
          <cell r="G436" t="str">
            <v>50000</v>
          </cell>
          <cell r="H436" t="str">
            <v>20181108</v>
          </cell>
          <cell r="I436" t="str">
            <v>20191107</v>
          </cell>
          <cell r="J436" t="str">
            <v>第一产业</v>
          </cell>
        </row>
        <row r="437">
          <cell r="C437" t="str">
            <v>吴三七</v>
          </cell>
          <cell r="D437" t="str">
            <v>350427196801056012</v>
          </cell>
          <cell r="E437" t="str">
            <v>农村商业银行</v>
          </cell>
          <cell r="F437" t="str">
            <v>福建沙县农村商业银行股份有限公司大洛支行</v>
          </cell>
          <cell r="G437" t="str">
            <v>50000</v>
          </cell>
          <cell r="H437" t="str">
            <v>20171226</v>
          </cell>
          <cell r="I437" t="str">
            <v>20191120</v>
          </cell>
          <cell r="J437" t="str">
            <v>第一产业</v>
          </cell>
        </row>
        <row r="438">
          <cell r="C438" t="str">
            <v>罗信辉</v>
          </cell>
          <cell r="D438" t="str">
            <v>35042719660202603X</v>
          </cell>
          <cell r="E438" t="str">
            <v>农村商业银行</v>
          </cell>
          <cell r="F438" t="str">
            <v>福建沙县农村商业银行股份有限公司大洛支行</v>
          </cell>
          <cell r="G438" t="str">
            <v>50000</v>
          </cell>
          <cell r="H438" t="str">
            <v>20171016</v>
          </cell>
          <cell r="I438" t="str">
            <v>20201015</v>
          </cell>
          <cell r="J438" t="str">
            <v>第一产业</v>
          </cell>
        </row>
        <row r="439">
          <cell r="C439" t="str">
            <v>江振禄</v>
          </cell>
          <cell r="D439" t="str">
            <v>350427197302106016</v>
          </cell>
          <cell r="E439" t="str">
            <v>农村商业银行</v>
          </cell>
          <cell r="F439" t="str">
            <v>福建沙县农村商业银行股份有限公司大洛支行</v>
          </cell>
          <cell r="G439" t="str">
            <v>50000</v>
          </cell>
          <cell r="H439" t="str">
            <v>20171012</v>
          </cell>
          <cell r="I439" t="str">
            <v>20201010</v>
          </cell>
          <cell r="J439" t="str">
            <v>第一产业</v>
          </cell>
        </row>
        <row r="440">
          <cell r="C440" t="str">
            <v>谢炳材</v>
          </cell>
          <cell r="D440" t="str">
            <v>350427197810256010</v>
          </cell>
          <cell r="E440" t="str">
            <v>农村商业银行</v>
          </cell>
          <cell r="F440" t="str">
            <v>福建沙县农村商业银行股份有限公司大洛支行</v>
          </cell>
          <cell r="G440" t="str">
            <v>30000</v>
          </cell>
          <cell r="H440" t="str">
            <v>20161125</v>
          </cell>
          <cell r="I440" t="str">
            <v>20171120</v>
          </cell>
          <cell r="J440" t="str">
            <v>第一产业</v>
          </cell>
        </row>
        <row r="441">
          <cell r="C441" t="str">
            <v>谢炳材</v>
          </cell>
          <cell r="D441" t="str">
            <v>350427197810256010</v>
          </cell>
          <cell r="E441" t="str">
            <v>农村商业银行</v>
          </cell>
          <cell r="F441" t="str">
            <v>福建沙县农村商业银行股份有限公司大洛支行</v>
          </cell>
          <cell r="G441" t="str">
            <v>50000</v>
          </cell>
          <cell r="H441" t="str">
            <v>20171129</v>
          </cell>
          <cell r="I441" t="str">
            <v>20191120</v>
          </cell>
          <cell r="J441" t="str">
            <v>第一产业</v>
          </cell>
        </row>
        <row r="442">
          <cell r="C442" t="str">
            <v>谢植材</v>
          </cell>
          <cell r="D442" t="str">
            <v>350427198601056017</v>
          </cell>
          <cell r="E442" t="str">
            <v>农村商业银行</v>
          </cell>
          <cell r="F442" t="str">
            <v>福建沙县农村商业银行股份有限公司大洛支行</v>
          </cell>
          <cell r="G442" t="str">
            <v>50000</v>
          </cell>
          <cell r="H442" t="str">
            <v>20171013</v>
          </cell>
          <cell r="I442" t="str">
            <v>20181012</v>
          </cell>
          <cell r="J442" t="str">
            <v>第一产业</v>
          </cell>
        </row>
        <row r="443">
          <cell r="C443" t="str">
            <v>谢植材</v>
          </cell>
          <cell r="D443" t="str">
            <v>350427198601056017</v>
          </cell>
          <cell r="E443" t="str">
            <v>农村商业银行</v>
          </cell>
          <cell r="F443" t="str">
            <v>福建沙县农村商业银行股份有限公司大洛支行</v>
          </cell>
          <cell r="G443" t="str">
            <v>50000</v>
          </cell>
          <cell r="H443" t="str">
            <v>20181101</v>
          </cell>
          <cell r="I443" t="str">
            <v>20201031</v>
          </cell>
          <cell r="J443" t="str">
            <v>第一产业</v>
          </cell>
        </row>
        <row r="444">
          <cell r="C444" t="str">
            <v>卢昌铁</v>
          </cell>
          <cell r="D444" t="str">
            <v>452626196705052433</v>
          </cell>
          <cell r="E444" t="str">
            <v>农村商业银行</v>
          </cell>
          <cell r="F444" t="str">
            <v>福建沙县农村商业银行股份有限公司大洛支行</v>
          </cell>
          <cell r="G444" t="str">
            <v>30000</v>
          </cell>
          <cell r="H444" t="str">
            <v>20161206</v>
          </cell>
          <cell r="I444" t="str">
            <v>20171120</v>
          </cell>
          <cell r="J444" t="str">
            <v>第一产业</v>
          </cell>
        </row>
        <row r="445">
          <cell r="C445" t="str">
            <v>陈九妹</v>
          </cell>
          <cell r="D445" t="str">
            <v>35042719580513604X</v>
          </cell>
          <cell r="E445" t="str">
            <v>农村商业银行</v>
          </cell>
          <cell r="F445" t="str">
            <v>福建沙县农村商业银行股份有限公司大洛支行</v>
          </cell>
          <cell r="G445" t="str">
            <v>50000</v>
          </cell>
          <cell r="H445" t="str">
            <v>20171024</v>
          </cell>
          <cell r="I445" t="str">
            <v>20201021</v>
          </cell>
          <cell r="J445" t="str">
            <v>第一产业</v>
          </cell>
        </row>
        <row r="446">
          <cell r="C446" t="str">
            <v>卢昌铁</v>
          </cell>
          <cell r="D446" t="str">
            <v>452626196705052433</v>
          </cell>
          <cell r="E446" t="str">
            <v>农村商业银行</v>
          </cell>
          <cell r="F446" t="str">
            <v>福建沙县农村商业银行股份有限公司大洛支行</v>
          </cell>
          <cell r="G446" t="str">
            <v>50000</v>
          </cell>
          <cell r="H446" t="str">
            <v>20171108</v>
          </cell>
          <cell r="I446" t="str">
            <v>20191022</v>
          </cell>
          <cell r="J446" t="str">
            <v>第一产业</v>
          </cell>
        </row>
        <row r="447">
          <cell r="C447" t="str">
            <v>鲍松洋</v>
          </cell>
          <cell r="D447" t="str">
            <v>350427195707096013</v>
          </cell>
          <cell r="E447" t="str">
            <v>农村商业银行</v>
          </cell>
          <cell r="F447" t="str">
            <v>福建沙县农村商业银行股份有限公司大洛支行</v>
          </cell>
          <cell r="G447" t="str">
            <v>50000</v>
          </cell>
          <cell r="H447" t="str">
            <v>20171129</v>
          </cell>
          <cell r="I447" t="str">
            <v>20201120</v>
          </cell>
          <cell r="J447" t="str">
            <v>第一产业</v>
          </cell>
        </row>
        <row r="448">
          <cell r="C448" t="str">
            <v>罗义晃</v>
          </cell>
          <cell r="D448" t="str">
            <v>350427197409236013</v>
          </cell>
          <cell r="E448" t="str">
            <v>农村商业银行</v>
          </cell>
          <cell r="F448" t="str">
            <v>福建沙县农村商业银行股份有限公司大洛支行</v>
          </cell>
          <cell r="G448" t="str">
            <v>30000</v>
          </cell>
          <cell r="H448" t="str">
            <v>20161207</v>
          </cell>
          <cell r="I448" t="str">
            <v>20171120</v>
          </cell>
          <cell r="J448" t="str">
            <v>第一产业</v>
          </cell>
        </row>
        <row r="449">
          <cell r="C449" t="str">
            <v>俞桂樟</v>
          </cell>
          <cell r="D449" t="str">
            <v>35042719670809601X</v>
          </cell>
          <cell r="E449" t="str">
            <v>农村商业银行</v>
          </cell>
          <cell r="F449" t="str">
            <v>福建沙县农村商业银行股份有限公司大洛支行</v>
          </cell>
          <cell r="G449" t="str">
            <v>50000</v>
          </cell>
          <cell r="H449" t="str">
            <v>20171024</v>
          </cell>
          <cell r="I449" t="str">
            <v>20201023</v>
          </cell>
          <cell r="J449" t="str">
            <v>第一产业</v>
          </cell>
        </row>
        <row r="450">
          <cell r="C450" t="str">
            <v>林泽锜</v>
          </cell>
          <cell r="D450" t="str">
            <v>350427197303126035</v>
          </cell>
          <cell r="E450" t="str">
            <v>农村商业银行</v>
          </cell>
          <cell r="F450" t="str">
            <v>福建沙县农村商业银行股份有限公司大洛支行</v>
          </cell>
          <cell r="G450" t="str">
            <v>50000</v>
          </cell>
          <cell r="H450" t="str">
            <v>20171024</v>
          </cell>
          <cell r="I450" t="str">
            <v>20201021</v>
          </cell>
          <cell r="J450" t="str">
            <v>第一产业</v>
          </cell>
        </row>
        <row r="451">
          <cell r="C451" t="str">
            <v>林新文</v>
          </cell>
          <cell r="D451" t="str">
            <v>350427196802086010</v>
          </cell>
          <cell r="E451" t="str">
            <v>农村商业银行</v>
          </cell>
          <cell r="F451" t="str">
            <v>福建沙县农村商业银行股份有限公司大洛支行</v>
          </cell>
          <cell r="G451" t="str">
            <v>50000</v>
          </cell>
          <cell r="H451" t="str">
            <v>20181108</v>
          </cell>
          <cell r="I451" t="str">
            <v>20201107</v>
          </cell>
          <cell r="J451" t="str">
            <v>第一产业</v>
          </cell>
        </row>
        <row r="452">
          <cell r="C452" t="str">
            <v>陈美玉</v>
          </cell>
          <cell r="D452" t="str">
            <v>350427196912057528</v>
          </cell>
          <cell r="E452" t="str">
            <v>农村商业银行</v>
          </cell>
          <cell r="F452" t="str">
            <v>福建沙县农村商业银行股份有限公司大洛支行</v>
          </cell>
          <cell r="G452" t="str">
            <v>50000</v>
          </cell>
          <cell r="H452" t="str">
            <v>20171016</v>
          </cell>
          <cell r="I452" t="str">
            <v>20191015</v>
          </cell>
          <cell r="J452" t="str">
            <v>第一产业</v>
          </cell>
        </row>
        <row r="453">
          <cell r="C453" t="str">
            <v>朱行铨</v>
          </cell>
          <cell r="D453" t="str">
            <v>350427197903066013</v>
          </cell>
          <cell r="E453" t="str">
            <v>农村商业银行</v>
          </cell>
          <cell r="F453" t="str">
            <v>福建沙县农村商业银行股份有限公司大洛支行</v>
          </cell>
          <cell r="G453" t="str">
            <v>50000</v>
          </cell>
          <cell r="H453" t="str">
            <v>20171129</v>
          </cell>
          <cell r="I453" t="str">
            <v>20201120</v>
          </cell>
          <cell r="J453" t="str">
            <v>第一产业</v>
          </cell>
        </row>
        <row r="454">
          <cell r="C454" t="str">
            <v>林宏相</v>
          </cell>
          <cell r="D454" t="str">
            <v>35042719710815601X</v>
          </cell>
          <cell r="E454" t="str">
            <v>农村商业银行</v>
          </cell>
          <cell r="F454" t="str">
            <v>福建沙县农村商业银行股份有限公司大洛支行</v>
          </cell>
          <cell r="G454" t="str">
            <v>50000</v>
          </cell>
          <cell r="H454" t="str">
            <v>20171129</v>
          </cell>
          <cell r="I454" t="str">
            <v>20201120</v>
          </cell>
          <cell r="J454" t="str">
            <v>第一产业</v>
          </cell>
        </row>
        <row r="455">
          <cell r="C455" t="str">
            <v>黄兴文</v>
          </cell>
          <cell r="D455" t="str">
            <v>350427199903306012</v>
          </cell>
          <cell r="E455" t="str">
            <v>农村商业银行</v>
          </cell>
          <cell r="F455" t="str">
            <v>福建沙县农村商业银行股份有限公司大洛支行</v>
          </cell>
          <cell r="G455" t="str">
            <v>50000</v>
          </cell>
          <cell r="H455" t="str">
            <v>20190215</v>
          </cell>
          <cell r="I455" t="str">
            <v>20200214</v>
          </cell>
          <cell r="J455" t="str">
            <v>第一产业</v>
          </cell>
        </row>
        <row r="456">
          <cell r="C456" t="str">
            <v>黄明烘</v>
          </cell>
          <cell r="D456" t="str">
            <v>350427198008086012</v>
          </cell>
          <cell r="E456" t="str">
            <v>农村商业银行</v>
          </cell>
          <cell r="F456" t="str">
            <v>福建沙县农村商业银行股份有限公司大洛支行</v>
          </cell>
          <cell r="G456" t="str">
            <v>30000</v>
          </cell>
          <cell r="H456" t="str">
            <v>20161209</v>
          </cell>
          <cell r="I456" t="str">
            <v>20171120</v>
          </cell>
          <cell r="J456" t="str">
            <v>第一产业</v>
          </cell>
        </row>
        <row r="457">
          <cell r="C457" t="str">
            <v>罗炳桂</v>
          </cell>
          <cell r="D457" t="str">
            <v>350427197912316037</v>
          </cell>
          <cell r="E457" t="str">
            <v>农村商业银行</v>
          </cell>
          <cell r="F457" t="str">
            <v>福建沙县农村商业银行股份有限公司大洛支行</v>
          </cell>
          <cell r="G457" t="str">
            <v>30000</v>
          </cell>
          <cell r="H457" t="str">
            <v>20161209</v>
          </cell>
          <cell r="I457" t="str">
            <v>20171120</v>
          </cell>
          <cell r="J457" t="str">
            <v>第一产业</v>
          </cell>
        </row>
        <row r="458">
          <cell r="C458" t="str">
            <v>黄裕培</v>
          </cell>
          <cell r="D458" t="str">
            <v>350427196411116016</v>
          </cell>
          <cell r="E458" t="str">
            <v>农村商业银行</v>
          </cell>
          <cell r="F458" t="str">
            <v>福建沙县农村商业银行股份有限公司大洛支行</v>
          </cell>
          <cell r="G458" t="str">
            <v>50000</v>
          </cell>
          <cell r="H458" t="str">
            <v>20171020</v>
          </cell>
          <cell r="I458" t="str">
            <v>20181019</v>
          </cell>
          <cell r="J458" t="str">
            <v>第一产业</v>
          </cell>
        </row>
        <row r="459">
          <cell r="C459" t="str">
            <v>黄兰英</v>
          </cell>
          <cell r="D459" t="str">
            <v>350427195509156046</v>
          </cell>
          <cell r="E459" t="str">
            <v>农村商业银行</v>
          </cell>
          <cell r="F459" t="str">
            <v>福建沙县农村商业银行股份有限公司大洛支行</v>
          </cell>
          <cell r="G459" t="str">
            <v>50000</v>
          </cell>
          <cell r="H459" t="str">
            <v>20171129</v>
          </cell>
          <cell r="I459" t="str">
            <v>20200828</v>
          </cell>
          <cell r="J459" t="str">
            <v>第一产业</v>
          </cell>
        </row>
        <row r="460">
          <cell r="C460" t="str">
            <v>黄明流</v>
          </cell>
          <cell r="D460" t="str">
            <v>35042719820520601X</v>
          </cell>
          <cell r="E460" t="str">
            <v>农村商业银行</v>
          </cell>
          <cell r="F460" t="str">
            <v>福建沙县农村商业银行股份有限公司大洛支行</v>
          </cell>
          <cell r="G460" t="str">
            <v>50000</v>
          </cell>
          <cell r="H460" t="str">
            <v>20171129</v>
          </cell>
          <cell r="I460" t="str">
            <v>20201120</v>
          </cell>
          <cell r="J460" t="str">
            <v>第一产业</v>
          </cell>
        </row>
        <row r="461">
          <cell r="C461" t="str">
            <v>罗炳桂</v>
          </cell>
          <cell r="D461" t="str">
            <v>350427197912316037</v>
          </cell>
          <cell r="E461" t="str">
            <v>农村商业银行</v>
          </cell>
          <cell r="F461" t="str">
            <v>福建沙县农村商业银行股份有限公司大洛支行</v>
          </cell>
          <cell r="G461" t="str">
            <v>50000</v>
          </cell>
          <cell r="H461" t="str">
            <v>20171226</v>
          </cell>
          <cell r="I461" t="str">
            <v>20191120</v>
          </cell>
          <cell r="J461" t="str">
            <v>第一产业</v>
          </cell>
        </row>
        <row r="462">
          <cell r="C462" t="str">
            <v>黄明烘</v>
          </cell>
          <cell r="D462" t="str">
            <v>350427198008086012</v>
          </cell>
          <cell r="E462" t="str">
            <v>农村商业银行</v>
          </cell>
          <cell r="F462" t="str">
            <v>福建沙县农村商业银行股份有限公司大洛支行</v>
          </cell>
          <cell r="G462" t="str">
            <v>50000</v>
          </cell>
          <cell r="H462" t="str">
            <v>20180927</v>
          </cell>
          <cell r="I462" t="str">
            <v>20200926</v>
          </cell>
          <cell r="J462" t="str">
            <v>第一产业</v>
          </cell>
        </row>
        <row r="463">
          <cell r="C463" t="str">
            <v>黄裕培</v>
          </cell>
          <cell r="D463" t="str">
            <v>350427196411116016</v>
          </cell>
          <cell r="E463" t="str">
            <v>农村商业银行</v>
          </cell>
          <cell r="F463" t="str">
            <v>福建沙县农村商业银行股份有限公司大洛支行</v>
          </cell>
          <cell r="G463" t="str">
            <v>50000</v>
          </cell>
          <cell r="H463" t="str">
            <v>20181011</v>
          </cell>
          <cell r="I463" t="str">
            <v>20201010</v>
          </cell>
          <cell r="J463" t="str">
            <v>第一产业</v>
          </cell>
        </row>
        <row r="464">
          <cell r="C464" t="str">
            <v>邓泉姬</v>
          </cell>
          <cell r="D464" t="str">
            <v>350427196409066021</v>
          </cell>
          <cell r="E464" t="str">
            <v>农村商业银行</v>
          </cell>
          <cell r="F464" t="str">
            <v>福建沙县农村商业银行股份有限公司大洛支行</v>
          </cell>
          <cell r="G464" t="str">
            <v>50000</v>
          </cell>
          <cell r="H464" t="str">
            <v>20171024</v>
          </cell>
          <cell r="I464" t="str">
            <v>20201021</v>
          </cell>
          <cell r="J464" t="str">
            <v>第一产业</v>
          </cell>
        </row>
        <row r="465">
          <cell r="C465" t="str">
            <v>林壬癸</v>
          </cell>
          <cell r="D465" t="str">
            <v>350427196509236016</v>
          </cell>
          <cell r="E465" t="str">
            <v>农村商业银行</v>
          </cell>
          <cell r="F465" t="str">
            <v>福建沙县农村商业银行股份有限公司大洛支行</v>
          </cell>
          <cell r="G465" t="str">
            <v>30000</v>
          </cell>
          <cell r="H465" t="str">
            <v>20161213</v>
          </cell>
          <cell r="I465" t="str">
            <v>20171120</v>
          </cell>
          <cell r="J465" t="str">
            <v>第一产业</v>
          </cell>
        </row>
        <row r="466">
          <cell r="C466" t="str">
            <v>邓双凤</v>
          </cell>
          <cell r="D466" t="str">
            <v>350427196612028020</v>
          </cell>
          <cell r="E466" t="str">
            <v>农村商业银行</v>
          </cell>
          <cell r="F466" t="str">
            <v>福建沙县农村商业银行股份有限公司大洛支行</v>
          </cell>
          <cell r="G466" t="str">
            <v>50000</v>
          </cell>
          <cell r="H466" t="str">
            <v>20171024</v>
          </cell>
          <cell r="I466" t="str">
            <v>20201021</v>
          </cell>
          <cell r="J466" t="str">
            <v>第一产业</v>
          </cell>
        </row>
        <row r="467">
          <cell r="C467" t="str">
            <v>林壬癸</v>
          </cell>
          <cell r="D467" t="str">
            <v>350427196509236016</v>
          </cell>
          <cell r="E467" t="str">
            <v>农村商业银行</v>
          </cell>
          <cell r="F467" t="str">
            <v>福建沙县农村商业银行股份有限公司大洛支行</v>
          </cell>
          <cell r="G467" t="str">
            <v>50000</v>
          </cell>
          <cell r="H467" t="str">
            <v>20171129</v>
          </cell>
          <cell r="I467" t="str">
            <v>20191120</v>
          </cell>
          <cell r="J467" t="str">
            <v>第一产业</v>
          </cell>
        </row>
        <row r="468">
          <cell r="C468" t="str">
            <v>林军</v>
          </cell>
          <cell r="D468" t="str">
            <v>350427197503096010</v>
          </cell>
          <cell r="E468" t="str">
            <v>农村商业银行</v>
          </cell>
          <cell r="F468" t="str">
            <v>福建沙县农村商业银行股份有限公司大洛支行</v>
          </cell>
          <cell r="G468" t="str">
            <v>50000</v>
          </cell>
          <cell r="H468" t="str">
            <v>20180525</v>
          </cell>
          <cell r="I468" t="str">
            <v>20200524</v>
          </cell>
          <cell r="J468" t="str">
            <v>第一产业</v>
          </cell>
        </row>
        <row r="469">
          <cell r="C469" t="str">
            <v>杨世杰</v>
          </cell>
          <cell r="D469" t="str">
            <v>350427198911094510</v>
          </cell>
          <cell r="E469" t="str">
            <v>农村商业银行</v>
          </cell>
          <cell r="F469" t="str">
            <v>福建沙县农村商业银行股份有限公司南霞支行</v>
          </cell>
          <cell r="G469" t="str">
            <v>30000</v>
          </cell>
          <cell r="H469" t="str">
            <v>20161209</v>
          </cell>
          <cell r="I469" t="str">
            <v>20171208</v>
          </cell>
          <cell r="J469" t="str">
            <v>第一产业</v>
          </cell>
        </row>
        <row r="470">
          <cell r="C470" t="str">
            <v>杨圣源</v>
          </cell>
          <cell r="D470" t="str">
            <v>350427196302234515</v>
          </cell>
          <cell r="E470" t="str">
            <v>农村商业银行</v>
          </cell>
          <cell r="F470" t="str">
            <v>福建沙县农村商业银行股份有限公司南霞支行</v>
          </cell>
          <cell r="G470" t="str">
            <v>30000</v>
          </cell>
          <cell r="H470" t="str">
            <v>20170713</v>
          </cell>
          <cell r="I470" t="str">
            <v>20190712</v>
          </cell>
          <cell r="J470" t="str">
            <v>第二产业</v>
          </cell>
        </row>
        <row r="471">
          <cell r="C471" t="str">
            <v>杨盛茂</v>
          </cell>
          <cell r="D471" t="str">
            <v>350427196611134518</v>
          </cell>
          <cell r="E471" t="str">
            <v>农村商业银行</v>
          </cell>
          <cell r="F471" t="str">
            <v>福建沙县农村商业银行股份有限公司南霞支行</v>
          </cell>
          <cell r="G471" t="str">
            <v>50000</v>
          </cell>
          <cell r="H471" t="str">
            <v>20171225</v>
          </cell>
          <cell r="I471" t="str">
            <v>20191224</v>
          </cell>
          <cell r="J471" t="str">
            <v>第二产业</v>
          </cell>
        </row>
        <row r="472">
          <cell r="C472" t="str">
            <v>曹仰文</v>
          </cell>
          <cell r="D472" t="str">
            <v>350427197405194514</v>
          </cell>
          <cell r="E472" t="str">
            <v>农村商业银行</v>
          </cell>
          <cell r="F472" t="str">
            <v>福建沙县农村商业银行股份有限公司南霞支行</v>
          </cell>
          <cell r="G472" t="str">
            <v>50000</v>
          </cell>
          <cell r="H472" t="str">
            <v>20171225</v>
          </cell>
          <cell r="I472" t="str">
            <v>20201224</v>
          </cell>
          <cell r="J472" t="str">
            <v>第二产业</v>
          </cell>
        </row>
        <row r="473">
          <cell r="C473" t="str">
            <v>詹祖桂</v>
          </cell>
          <cell r="D473" t="str">
            <v>350427196909074511</v>
          </cell>
          <cell r="E473" t="str">
            <v>农村商业银行</v>
          </cell>
          <cell r="F473" t="str">
            <v>福建沙县农村商业银行股份有限公司南霞支行</v>
          </cell>
          <cell r="G473" t="str">
            <v>50000</v>
          </cell>
          <cell r="H473" t="str">
            <v>20171225</v>
          </cell>
          <cell r="I473" t="str">
            <v>20201224</v>
          </cell>
          <cell r="J473" t="str">
            <v>第二产业</v>
          </cell>
        </row>
        <row r="474">
          <cell r="C474" t="str">
            <v>詹祖键</v>
          </cell>
          <cell r="D474" t="str">
            <v>35042719840115451X</v>
          </cell>
          <cell r="E474" t="str">
            <v>农村商业银行</v>
          </cell>
          <cell r="F474" t="str">
            <v>福建沙县农村商业银行股份有限公司南霞支行</v>
          </cell>
          <cell r="G474" t="str">
            <v>50000</v>
          </cell>
          <cell r="H474" t="str">
            <v>20180119</v>
          </cell>
          <cell r="I474" t="str">
            <v>20200118</v>
          </cell>
          <cell r="J474" t="str">
            <v>第二产业</v>
          </cell>
        </row>
        <row r="475">
          <cell r="C475" t="str">
            <v>张久俊</v>
          </cell>
          <cell r="D475" t="str">
            <v>350427198007144516</v>
          </cell>
          <cell r="E475" t="str">
            <v>农村商业银行</v>
          </cell>
          <cell r="F475" t="str">
            <v>福建沙县农村商业银行股份有限公司南霞支行</v>
          </cell>
          <cell r="G475" t="str">
            <v>50000</v>
          </cell>
          <cell r="H475" t="str">
            <v>20180222</v>
          </cell>
          <cell r="I475" t="str">
            <v>20210221</v>
          </cell>
          <cell r="J475" t="str">
            <v>第二产业</v>
          </cell>
        </row>
        <row r="476">
          <cell r="C476" t="str">
            <v>黄德汕</v>
          </cell>
          <cell r="D476" t="str">
            <v>350427199801124517</v>
          </cell>
          <cell r="E476" t="str">
            <v>农村商业银行</v>
          </cell>
          <cell r="F476" t="str">
            <v>福建沙县农村商业银行股份有限公司南霞支行</v>
          </cell>
          <cell r="G476" t="str">
            <v>50000</v>
          </cell>
          <cell r="H476" t="str">
            <v>20180816</v>
          </cell>
          <cell r="I476" t="str">
            <v>20200815</v>
          </cell>
          <cell r="J476" t="str">
            <v>第二产业</v>
          </cell>
        </row>
        <row r="477">
          <cell r="C477" t="str">
            <v>赖培基</v>
          </cell>
          <cell r="D477" t="str">
            <v>350427197109114516</v>
          </cell>
          <cell r="E477" t="str">
            <v>农村商业银行</v>
          </cell>
          <cell r="F477" t="str">
            <v>福建沙县农村商业银行股份有限公司南霞支行</v>
          </cell>
          <cell r="G477" t="str">
            <v>30000</v>
          </cell>
          <cell r="H477" t="str">
            <v>20161203</v>
          </cell>
          <cell r="I477" t="str">
            <v>20171201</v>
          </cell>
          <cell r="J477" t="str">
            <v>第一产业</v>
          </cell>
        </row>
        <row r="478">
          <cell r="C478" t="str">
            <v>赖富姬</v>
          </cell>
          <cell r="D478" t="str">
            <v>350427197408014523</v>
          </cell>
          <cell r="E478" t="str">
            <v>农村商业银行</v>
          </cell>
          <cell r="F478" t="str">
            <v>福建沙县农村商业银行股份有限公司南霞支行</v>
          </cell>
          <cell r="G478" t="str">
            <v>30000</v>
          </cell>
          <cell r="H478" t="str">
            <v>20161203</v>
          </cell>
          <cell r="I478" t="str">
            <v>20171201</v>
          </cell>
          <cell r="J478" t="str">
            <v>第一产业</v>
          </cell>
        </row>
        <row r="479">
          <cell r="C479" t="str">
            <v>曹思钦</v>
          </cell>
          <cell r="D479" t="str">
            <v>350427196507024511</v>
          </cell>
          <cell r="E479" t="str">
            <v>农村商业银行</v>
          </cell>
          <cell r="F479" t="str">
            <v>福建沙县农村商业银行股份有限公司南霞支行</v>
          </cell>
          <cell r="G479" t="str">
            <v>30000</v>
          </cell>
          <cell r="H479" t="str">
            <v>20161203</v>
          </cell>
          <cell r="I479" t="str">
            <v>20171201</v>
          </cell>
          <cell r="J479" t="str">
            <v>第一产业</v>
          </cell>
        </row>
        <row r="480">
          <cell r="C480" t="str">
            <v>赖钟椿</v>
          </cell>
          <cell r="D480" t="str">
            <v>350427198011234514</v>
          </cell>
          <cell r="E480" t="str">
            <v>农村商业银行</v>
          </cell>
          <cell r="F480" t="str">
            <v>福建沙县农村商业银行股份有限公司南霞支行</v>
          </cell>
          <cell r="G480" t="str">
            <v>50000</v>
          </cell>
          <cell r="H480" t="str">
            <v>20170407</v>
          </cell>
          <cell r="I480" t="str">
            <v>20180406</v>
          </cell>
          <cell r="J480" t="str">
            <v>第二产业</v>
          </cell>
        </row>
        <row r="481">
          <cell r="C481" t="str">
            <v>赖淮棕</v>
          </cell>
          <cell r="D481" t="str">
            <v>350427196303124510</v>
          </cell>
          <cell r="E481" t="str">
            <v>农村商业银行</v>
          </cell>
          <cell r="F481" t="str">
            <v>福建沙县农村商业银行股份有限公司南霞支行</v>
          </cell>
          <cell r="G481" t="str">
            <v>30000</v>
          </cell>
          <cell r="H481" t="str">
            <v>20170710</v>
          </cell>
          <cell r="I481" t="str">
            <v>20190709</v>
          </cell>
          <cell r="J481" t="str">
            <v>第二产业</v>
          </cell>
        </row>
        <row r="482">
          <cell r="C482" t="str">
            <v>曹先焜</v>
          </cell>
          <cell r="D482" t="str">
            <v>350427198402104530</v>
          </cell>
          <cell r="E482" t="str">
            <v>农村商业银行</v>
          </cell>
          <cell r="F482" t="str">
            <v>福建沙县农村商业银行股份有限公司南霞支行</v>
          </cell>
          <cell r="G482" t="str">
            <v>30000</v>
          </cell>
          <cell r="H482" t="str">
            <v>20170925</v>
          </cell>
          <cell r="I482" t="str">
            <v>20190924</v>
          </cell>
          <cell r="J482" t="str">
            <v>第二产业</v>
          </cell>
        </row>
        <row r="483">
          <cell r="C483" t="str">
            <v>赖明姬</v>
          </cell>
          <cell r="D483" t="str">
            <v>350427196206014520</v>
          </cell>
          <cell r="E483" t="str">
            <v>农村商业银行</v>
          </cell>
          <cell r="F483" t="str">
            <v>福建沙县农村商业银行股份有限公司南霞支行</v>
          </cell>
          <cell r="G483" t="str">
            <v>30000</v>
          </cell>
          <cell r="H483" t="str">
            <v>20170925</v>
          </cell>
          <cell r="I483" t="str">
            <v>20190924</v>
          </cell>
          <cell r="J483" t="str">
            <v>第二产业</v>
          </cell>
        </row>
        <row r="484">
          <cell r="C484" t="str">
            <v>赖培基</v>
          </cell>
          <cell r="D484" t="str">
            <v>350427197109114516</v>
          </cell>
          <cell r="E484" t="str">
            <v>农村商业银行</v>
          </cell>
          <cell r="F484" t="str">
            <v>福建沙县农村商业银行股份有限公司南霞支行</v>
          </cell>
          <cell r="G484" t="str">
            <v>50000</v>
          </cell>
          <cell r="H484" t="str">
            <v>20171222</v>
          </cell>
          <cell r="I484" t="str">
            <v>20191221</v>
          </cell>
          <cell r="J484" t="str">
            <v>第一产业</v>
          </cell>
        </row>
        <row r="485">
          <cell r="C485" t="str">
            <v>曹思钦</v>
          </cell>
          <cell r="D485" t="str">
            <v>350427196507024511</v>
          </cell>
          <cell r="E485" t="str">
            <v>农村商业银行</v>
          </cell>
          <cell r="F485" t="str">
            <v>福建沙县农村商业银行股份有限公司南霞支行</v>
          </cell>
          <cell r="G485" t="str">
            <v>50000</v>
          </cell>
          <cell r="H485" t="str">
            <v>20171222</v>
          </cell>
          <cell r="I485" t="str">
            <v>20191221</v>
          </cell>
          <cell r="J485" t="str">
            <v>第一产业</v>
          </cell>
        </row>
        <row r="486">
          <cell r="C486" t="str">
            <v>赖富姬</v>
          </cell>
          <cell r="D486" t="str">
            <v>350427197408014523</v>
          </cell>
          <cell r="E486" t="str">
            <v>农村商业银行</v>
          </cell>
          <cell r="F486" t="str">
            <v>福建沙县农村商业银行股份有限公司南霞支行</v>
          </cell>
          <cell r="G486" t="str">
            <v>50000</v>
          </cell>
          <cell r="H486" t="str">
            <v>20171222</v>
          </cell>
          <cell r="I486" t="str">
            <v>20191221</v>
          </cell>
          <cell r="J486" t="str">
            <v>第一产业</v>
          </cell>
        </row>
        <row r="487">
          <cell r="C487" t="str">
            <v>曹仰升</v>
          </cell>
          <cell r="D487" t="str">
            <v>350427196510054519</v>
          </cell>
          <cell r="E487" t="str">
            <v>农村商业银行</v>
          </cell>
          <cell r="F487" t="str">
            <v>福建沙县农村商业银行股份有限公司南霞支行</v>
          </cell>
          <cell r="G487" t="str">
            <v>50000</v>
          </cell>
          <cell r="H487" t="str">
            <v>20171222</v>
          </cell>
          <cell r="I487" t="str">
            <v>20201221</v>
          </cell>
          <cell r="J487" t="str">
            <v>第二产业</v>
          </cell>
        </row>
        <row r="488">
          <cell r="C488" t="str">
            <v>曹秀深</v>
          </cell>
          <cell r="D488" t="str">
            <v>350427197004174512</v>
          </cell>
          <cell r="E488" t="str">
            <v>农村商业银行</v>
          </cell>
          <cell r="F488" t="str">
            <v>福建沙县农村商业银行股份有限公司南霞支行</v>
          </cell>
          <cell r="G488" t="str">
            <v>50000</v>
          </cell>
          <cell r="H488" t="str">
            <v>20171225</v>
          </cell>
          <cell r="I488" t="str">
            <v>20201224</v>
          </cell>
          <cell r="J488" t="str">
            <v>第二产业</v>
          </cell>
        </row>
        <row r="489">
          <cell r="C489" t="str">
            <v>赖钟椿</v>
          </cell>
          <cell r="D489" t="str">
            <v>350427198011234514</v>
          </cell>
          <cell r="E489" t="str">
            <v>农村商业银行</v>
          </cell>
          <cell r="F489" t="str">
            <v>福建沙县农村商业银行股份有限公司南霞支行</v>
          </cell>
          <cell r="G489" t="str">
            <v>50000</v>
          </cell>
          <cell r="H489" t="str">
            <v>20180116</v>
          </cell>
          <cell r="I489" t="str">
            <v>20200115</v>
          </cell>
          <cell r="J489" t="str">
            <v>第二产业</v>
          </cell>
        </row>
        <row r="490">
          <cell r="C490" t="str">
            <v>王增述</v>
          </cell>
          <cell r="D490" t="str">
            <v>350427197106064517</v>
          </cell>
          <cell r="E490" t="str">
            <v>农村商业银行</v>
          </cell>
          <cell r="F490" t="str">
            <v>福建沙县农村商业银行股份有限公司南霞支行</v>
          </cell>
          <cell r="G490" t="str">
            <v>50000</v>
          </cell>
          <cell r="H490" t="str">
            <v>20170620</v>
          </cell>
          <cell r="I490" t="str">
            <v>20190619</v>
          </cell>
          <cell r="J490" t="str">
            <v>第二产业</v>
          </cell>
        </row>
        <row r="491">
          <cell r="C491" t="str">
            <v>曹金姑</v>
          </cell>
          <cell r="D491" t="str">
            <v>35042719650219452X</v>
          </cell>
          <cell r="E491" t="str">
            <v>农村商业银行</v>
          </cell>
          <cell r="F491" t="str">
            <v>福建沙县农村商业银行股份有限公司南霞支行</v>
          </cell>
          <cell r="G491" t="str">
            <v>50000</v>
          </cell>
          <cell r="H491" t="str">
            <v>20171113</v>
          </cell>
          <cell r="I491" t="str">
            <v>20201112</v>
          </cell>
          <cell r="J491" t="str">
            <v>第二产业</v>
          </cell>
        </row>
        <row r="492">
          <cell r="C492" t="str">
            <v>曹思林</v>
          </cell>
          <cell r="D492" t="str">
            <v>350427197409014533</v>
          </cell>
          <cell r="E492" t="str">
            <v>农村商业银行</v>
          </cell>
          <cell r="F492" t="str">
            <v>福建沙县农村商业银行股份有限公司南霞支行</v>
          </cell>
          <cell r="G492" t="str">
            <v>50000</v>
          </cell>
          <cell r="H492" t="str">
            <v>20171115</v>
          </cell>
          <cell r="I492" t="str">
            <v>20201114</v>
          </cell>
          <cell r="J492" t="str">
            <v>第二产业</v>
          </cell>
        </row>
        <row r="493">
          <cell r="C493" t="str">
            <v>曹秀荣</v>
          </cell>
          <cell r="D493" t="str">
            <v>35042719690206453X</v>
          </cell>
          <cell r="E493" t="str">
            <v>农村商业银行</v>
          </cell>
          <cell r="F493" t="str">
            <v>福建沙县农村商业银行股份有限公司南霞支行</v>
          </cell>
          <cell r="G493" t="str">
            <v>50000</v>
          </cell>
          <cell r="H493" t="str">
            <v>20171115</v>
          </cell>
          <cell r="I493" t="str">
            <v>20201114</v>
          </cell>
          <cell r="J493" t="str">
            <v>第二产业</v>
          </cell>
        </row>
        <row r="494">
          <cell r="C494" t="str">
            <v>王增湘</v>
          </cell>
          <cell r="D494" t="str">
            <v>350427197807014539</v>
          </cell>
          <cell r="E494" t="str">
            <v>农村商业银行</v>
          </cell>
          <cell r="F494" t="str">
            <v>福建沙县农村商业银行股份有限公司南霞支行</v>
          </cell>
          <cell r="G494" t="str">
            <v>50000</v>
          </cell>
          <cell r="H494" t="str">
            <v>20181107</v>
          </cell>
          <cell r="I494" t="str">
            <v>20201106</v>
          </cell>
          <cell r="J494" t="str">
            <v>第二产业</v>
          </cell>
        </row>
        <row r="495">
          <cell r="C495" t="str">
            <v>罗世进</v>
          </cell>
          <cell r="D495" t="str">
            <v>35042719721028451X</v>
          </cell>
          <cell r="E495" t="str">
            <v>农村商业银行</v>
          </cell>
          <cell r="F495" t="str">
            <v>福建沙县农村商业银行股份有限公司南霞支行</v>
          </cell>
          <cell r="G495" t="str">
            <v>30000</v>
          </cell>
          <cell r="H495" t="str">
            <v>20161207</v>
          </cell>
          <cell r="I495" t="str">
            <v>20171205</v>
          </cell>
          <cell r="J495" t="str">
            <v>第一产业</v>
          </cell>
        </row>
        <row r="496">
          <cell r="C496" t="str">
            <v>钟金娣</v>
          </cell>
          <cell r="D496" t="str">
            <v>350427196205184544</v>
          </cell>
          <cell r="E496" t="str">
            <v>农村商业银行</v>
          </cell>
          <cell r="F496" t="str">
            <v>福建沙县农村商业银行股份有限公司南霞支行</v>
          </cell>
          <cell r="G496" t="str">
            <v>30000</v>
          </cell>
          <cell r="H496" t="str">
            <v>20161207</v>
          </cell>
          <cell r="I496" t="str">
            <v>20171205</v>
          </cell>
          <cell r="J496" t="str">
            <v>第一产业</v>
          </cell>
        </row>
        <row r="497">
          <cell r="C497" t="str">
            <v>徐逢金</v>
          </cell>
          <cell r="D497" t="str">
            <v>350427197910234513</v>
          </cell>
          <cell r="E497" t="str">
            <v>农村商业银行</v>
          </cell>
          <cell r="F497" t="str">
            <v>福建沙县农村商业银行股份有限公司南霞支行</v>
          </cell>
          <cell r="G497" t="str">
            <v>50000</v>
          </cell>
          <cell r="H497" t="str">
            <v>20161208</v>
          </cell>
          <cell r="I497" t="str">
            <v>20171205</v>
          </cell>
          <cell r="J497" t="str">
            <v>第一产业</v>
          </cell>
        </row>
        <row r="498">
          <cell r="C498" t="str">
            <v>李贵成</v>
          </cell>
          <cell r="D498" t="str">
            <v>350427198112224518</v>
          </cell>
          <cell r="E498" t="str">
            <v>农村商业银行</v>
          </cell>
          <cell r="F498" t="str">
            <v>福建沙县农村商业银行股份有限公司南霞支行</v>
          </cell>
          <cell r="G498" t="str">
            <v>50000</v>
          </cell>
          <cell r="H498" t="str">
            <v>20171129</v>
          </cell>
          <cell r="I498" t="str">
            <v>20201128</v>
          </cell>
          <cell r="J498" t="str">
            <v>第二产业</v>
          </cell>
        </row>
        <row r="499">
          <cell r="C499" t="str">
            <v>钟金娣</v>
          </cell>
          <cell r="D499" t="str">
            <v>350427196205184544</v>
          </cell>
          <cell r="E499" t="str">
            <v>农村商业银行</v>
          </cell>
          <cell r="F499" t="str">
            <v>福建沙县农村商业银行股份有限公司南霞支行</v>
          </cell>
          <cell r="G499" t="str">
            <v>50000</v>
          </cell>
          <cell r="H499" t="str">
            <v>20171222</v>
          </cell>
          <cell r="I499" t="str">
            <v>20191221</v>
          </cell>
          <cell r="J499" t="str">
            <v>第一产业</v>
          </cell>
        </row>
        <row r="500">
          <cell r="C500" t="str">
            <v>罗世进</v>
          </cell>
          <cell r="D500" t="str">
            <v>35042719721028451X</v>
          </cell>
          <cell r="E500" t="str">
            <v>农村商业银行</v>
          </cell>
          <cell r="F500" t="str">
            <v>福建沙县农村商业银行股份有限公司南霞支行</v>
          </cell>
          <cell r="G500" t="str">
            <v>50000</v>
          </cell>
          <cell r="H500" t="str">
            <v>20171222</v>
          </cell>
          <cell r="I500" t="str">
            <v>20191221</v>
          </cell>
          <cell r="J500" t="str">
            <v>第一产业</v>
          </cell>
        </row>
        <row r="501">
          <cell r="C501" t="str">
            <v>林金火</v>
          </cell>
          <cell r="D501" t="str">
            <v>35042719880421453X</v>
          </cell>
          <cell r="E501" t="str">
            <v>农村商业银行</v>
          </cell>
          <cell r="F501" t="str">
            <v>福建沙县农村商业银行股份有限公司南霞支行</v>
          </cell>
          <cell r="G501" t="str">
            <v>30000</v>
          </cell>
          <cell r="H501" t="str">
            <v>20170925</v>
          </cell>
          <cell r="I501" t="str">
            <v>20190924</v>
          </cell>
          <cell r="J501" t="str">
            <v>第二产业</v>
          </cell>
        </row>
        <row r="502">
          <cell r="C502" t="str">
            <v>雷万贵</v>
          </cell>
          <cell r="D502" t="str">
            <v>350427197310254510</v>
          </cell>
          <cell r="E502" t="str">
            <v>农村商业银行</v>
          </cell>
          <cell r="F502" t="str">
            <v>福建沙县农村商业银行股份有限公司南霞支行</v>
          </cell>
          <cell r="G502" t="str">
            <v>50000</v>
          </cell>
          <cell r="H502" t="str">
            <v>20170926</v>
          </cell>
          <cell r="I502" t="str">
            <v>20190925</v>
          </cell>
          <cell r="J502" t="str">
            <v>第二产业</v>
          </cell>
        </row>
        <row r="503">
          <cell r="C503" t="str">
            <v>赖娟娣</v>
          </cell>
          <cell r="D503" t="str">
            <v>350427197209274525</v>
          </cell>
          <cell r="E503" t="str">
            <v>农村商业银行</v>
          </cell>
          <cell r="F503" t="str">
            <v>福建沙县农村商业银行股份有限公司南霞支行</v>
          </cell>
          <cell r="G503" t="str">
            <v>30000</v>
          </cell>
          <cell r="H503" t="str">
            <v>20170926</v>
          </cell>
          <cell r="I503" t="str">
            <v>20190925</v>
          </cell>
          <cell r="J503" t="str">
            <v>第二产业</v>
          </cell>
        </row>
        <row r="504">
          <cell r="C504" t="str">
            <v>王专福</v>
          </cell>
          <cell r="D504" t="str">
            <v>350427197011044513</v>
          </cell>
          <cell r="E504" t="str">
            <v>农村商业银行</v>
          </cell>
          <cell r="F504" t="str">
            <v>福建沙县农村商业银行股份有限公司南霞支行</v>
          </cell>
          <cell r="G504" t="str">
            <v>20000</v>
          </cell>
          <cell r="H504" t="str">
            <v>20160607</v>
          </cell>
          <cell r="I504" t="str">
            <v>20180606</v>
          </cell>
          <cell r="J504" t="str">
            <v>第一产业</v>
          </cell>
        </row>
        <row r="505">
          <cell r="C505" t="str">
            <v>王友火</v>
          </cell>
          <cell r="D505" t="str">
            <v>350427198008054512</v>
          </cell>
          <cell r="E505" t="str">
            <v>农村商业银行</v>
          </cell>
          <cell r="F505" t="str">
            <v>福建沙县农村商业银行股份有限公司南霞支行</v>
          </cell>
          <cell r="G505" t="str">
            <v>50000</v>
          </cell>
          <cell r="H505" t="str">
            <v>20180223</v>
          </cell>
          <cell r="I505" t="str">
            <v>20210222</v>
          </cell>
          <cell r="J505" t="str">
            <v>第二产业</v>
          </cell>
        </row>
        <row r="506">
          <cell r="C506" t="str">
            <v>王专福</v>
          </cell>
          <cell r="D506" t="str">
            <v>350427197011044513</v>
          </cell>
          <cell r="E506" t="str">
            <v>农村商业银行</v>
          </cell>
          <cell r="F506" t="str">
            <v>福建沙县农村商业银行股份有限公司南霞支行</v>
          </cell>
          <cell r="G506" t="str">
            <v>50000</v>
          </cell>
          <cell r="H506" t="str">
            <v>20180926</v>
          </cell>
          <cell r="I506" t="str">
            <v>20190925</v>
          </cell>
          <cell r="J506" t="str">
            <v>第一产业</v>
          </cell>
        </row>
        <row r="507">
          <cell r="C507" t="str">
            <v>刘也灶</v>
          </cell>
          <cell r="D507" t="str">
            <v>35042719720412451X</v>
          </cell>
          <cell r="E507" t="str">
            <v>农村商业银行</v>
          </cell>
          <cell r="F507" t="str">
            <v>福建沙县农村商业银行股份有限公司南霞支行</v>
          </cell>
          <cell r="G507" t="str">
            <v>30000</v>
          </cell>
          <cell r="H507" t="str">
            <v>20190201</v>
          </cell>
          <cell r="I507" t="str">
            <v>20220131</v>
          </cell>
          <cell r="J507" t="str">
            <v>第一产业</v>
          </cell>
        </row>
        <row r="508">
          <cell r="C508" t="str">
            <v>陈联松</v>
          </cell>
          <cell r="D508" t="str">
            <v>350427195905124513</v>
          </cell>
          <cell r="E508" t="str">
            <v>农村商业银行</v>
          </cell>
          <cell r="F508" t="str">
            <v>福建沙县农村商业银行股份有限公司南霞支行</v>
          </cell>
          <cell r="G508" t="str">
            <v>30000</v>
          </cell>
          <cell r="H508" t="str">
            <v>20161205</v>
          </cell>
          <cell r="I508" t="str">
            <v>20171204</v>
          </cell>
          <cell r="J508" t="str">
            <v>第一产业</v>
          </cell>
        </row>
        <row r="509">
          <cell r="C509" t="str">
            <v>王香娣</v>
          </cell>
          <cell r="D509" t="str">
            <v>350427197104234527</v>
          </cell>
          <cell r="E509" t="str">
            <v>农村商业银行</v>
          </cell>
          <cell r="F509" t="str">
            <v>福建沙县农村商业银行股份有限公司南霞支行</v>
          </cell>
          <cell r="G509" t="str">
            <v>30000</v>
          </cell>
          <cell r="H509" t="str">
            <v>20161206</v>
          </cell>
          <cell r="I509" t="str">
            <v>20171204</v>
          </cell>
          <cell r="J509" t="str">
            <v>第一产业</v>
          </cell>
        </row>
        <row r="510">
          <cell r="C510" t="str">
            <v>陈木清</v>
          </cell>
          <cell r="D510" t="str">
            <v>350427198908154519</v>
          </cell>
          <cell r="E510" t="str">
            <v>农村商业银行</v>
          </cell>
          <cell r="F510" t="str">
            <v>福建沙县农村商业银行股份有限公司南霞支行</v>
          </cell>
          <cell r="G510" t="str">
            <v>50000</v>
          </cell>
          <cell r="H510" t="str">
            <v>20171129</v>
          </cell>
          <cell r="I510" t="str">
            <v>20201128</v>
          </cell>
          <cell r="J510" t="str">
            <v>第二产业</v>
          </cell>
        </row>
        <row r="511">
          <cell r="C511" t="str">
            <v>王香娣</v>
          </cell>
          <cell r="D511" t="str">
            <v>350427197104234527</v>
          </cell>
          <cell r="E511" t="str">
            <v>农村商业银行</v>
          </cell>
          <cell r="F511" t="str">
            <v>福建沙县农村商业银行股份有限公司南霞支行</v>
          </cell>
          <cell r="G511" t="str">
            <v>50000</v>
          </cell>
          <cell r="H511" t="str">
            <v>20171224</v>
          </cell>
          <cell r="I511" t="str">
            <v>20191223</v>
          </cell>
          <cell r="J511" t="str">
            <v>第一产业</v>
          </cell>
        </row>
        <row r="512">
          <cell r="C512" t="str">
            <v>陈联松</v>
          </cell>
          <cell r="D512" t="str">
            <v>350427195905124513</v>
          </cell>
          <cell r="E512" t="str">
            <v>农村商业银行</v>
          </cell>
          <cell r="F512" t="str">
            <v>福建沙县农村商业银行股份有限公司南霞支行</v>
          </cell>
          <cell r="G512" t="str">
            <v>50000</v>
          </cell>
          <cell r="H512" t="str">
            <v>20171225</v>
          </cell>
          <cell r="I512" t="str">
            <v>20191224</v>
          </cell>
          <cell r="J512" t="str">
            <v>第一产业</v>
          </cell>
        </row>
        <row r="513">
          <cell r="C513" t="str">
            <v>洪英灶</v>
          </cell>
          <cell r="D513" t="str">
            <v>350427197909284556</v>
          </cell>
          <cell r="E513" t="str">
            <v>农村商业银行</v>
          </cell>
          <cell r="F513" t="str">
            <v>福建沙县农村商业银行股份有限公司南霞支行</v>
          </cell>
          <cell r="G513" t="str">
            <v>50000</v>
          </cell>
          <cell r="H513" t="str">
            <v>20180116</v>
          </cell>
          <cell r="I513" t="str">
            <v>20210115</v>
          </cell>
          <cell r="J513" t="str">
            <v>第二产业</v>
          </cell>
        </row>
        <row r="514">
          <cell r="C514" t="str">
            <v>官式增</v>
          </cell>
          <cell r="D514" t="str">
            <v>350427197511264512</v>
          </cell>
          <cell r="E514" t="str">
            <v>农村商业银行</v>
          </cell>
          <cell r="F514" t="str">
            <v>福建沙县农村商业银行股份有限公司南霞支行</v>
          </cell>
          <cell r="G514" t="str">
            <v>30000</v>
          </cell>
          <cell r="H514" t="str">
            <v>20170926</v>
          </cell>
          <cell r="I514" t="str">
            <v>20190925</v>
          </cell>
          <cell r="J514" t="str">
            <v>第二产业</v>
          </cell>
        </row>
        <row r="515">
          <cell r="C515" t="str">
            <v>麻荣发</v>
          </cell>
          <cell r="D515" t="str">
            <v>350427196902034517</v>
          </cell>
          <cell r="E515" t="str">
            <v>农村商业银行</v>
          </cell>
          <cell r="F515" t="str">
            <v>福建沙县农村商业银行股份有限公司南霞支行</v>
          </cell>
          <cell r="G515" t="str">
            <v>50000</v>
          </cell>
          <cell r="H515" t="str">
            <v>20171113</v>
          </cell>
          <cell r="I515" t="str">
            <v>20201112</v>
          </cell>
          <cell r="J515" t="str">
            <v>第二产业</v>
          </cell>
        </row>
        <row r="516">
          <cell r="C516" t="str">
            <v>官运昌</v>
          </cell>
          <cell r="D516" t="str">
            <v>350427196705144514</v>
          </cell>
          <cell r="E516" t="str">
            <v>农村商业银行</v>
          </cell>
          <cell r="F516" t="str">
            <v>福建沙县农村商业银行股份有限公司南霞支行</v>
          </cell>
          <cell r="G516" t="str">
            <v>50000</v>
          </cell>
          <cell r="H516" t="str">
            <v>20171120</v>
          </cell>
          <cell r="I516" t="str">
            <v>20201119</v>
          </cell>
          <cell r="J516" t="str">
            <v>第二产业</v>
          </cell>
        </row>
        <row r="517">
          <cell r="C517" t="str">
            <v>麻德烈</v>
          </cell>
          <cell r="D517" t="str">
            <v>350427198008274515</v>
          </cell>
          <cell r="E517" t="str">
            <v>农村商业银行</v>
          </cell>
          <cell r="F517" t="str">
            <v>福建沙县农村商业银行股份有限公司南霞支行</v>
          </cell>
          <cell r="G517" t="str">
            <v>50000</v>
          </cell>
          <cell r="H517" t="str">
            <v>20171205</v>
          </cell>
          <cell r="I517" t="str">
            <v>20201204</v>
          </cell>
          <cell r="J517" t="str">
            <v>第二产业</v>
          </cell>
        </row>
        <row r="518">
          <cell r="C518" t="str">
            <v>谢荣江</v>
          </cell>
          <cell r="D518" t="str">
            <v>350427196904124516</v>
          </cell>
          <cell r="E518" t="str">
            <v>农村商业银行</v>
          </cell>
          <cell r="F518" t="str">
            <v>福建沙县农村商业银行股份有限公司南霞支行</v>
          </cell>
          <cell r="G518" t="str">
            <v>50000</v>
          </cell>
          <cell r="H518" t="str">
            <v>20180123</v>
          </cell>
          <cell r="I518" t="str">
            <v>20210122</v>
          </cell>
          <cell r="J518" t="str">
            <v>第二产业</v>
          </cell>
        </row>
        <row r="519">
          <cell r="C519" t="str">
            <v>王柳庭</v>
          </cell>
          <cell r="D519" t="str">
            <v>350427196603204512</v>
          </cell>
          <cell r="E519" t="str">
            <v>农村商业银行</v>
          </cell>
          <cell r="F519" t="str">
            <v>福建沙县农村商业银行股份有限公司南霞支行</v>
          </cell>
          <cell r="G519" t="str">
            <v>50000</v>
          </cell>
          <cell r="H519" t="str">
            <v>20180706</v>
          </cell>
          <cell r="I519" t="str">
            <v>20200705</v>
          </cell>
          <cell r="J519" t="str">
            <v>第二产业</v>
          </cell>
        </row>
        <row r="520">
          <cell r="C520" t="str">
            <v>陈美浈</v>
          </cell>
          <cell r="D520" t="str">
            <v>350427197707034524</v>
          </cell>
          <cell r="E520" t="str">
            <v>农村商业银行</v>
          </cell>
          <cell r="F520" t="str">
            <v>福建沙县农村商业银行股份有限公司南霞支行</v>
          </cell>
          <cell r="G520" t="str">
            <v>50000</v>
          </cell>
          <cell r="H520" t="str">
            <v>20171222</v>
          </cell>
          <cell r="I520" t="str">
            <v>20201221</v>
          </cell>
          <cell r="J520" t="str">
            <v>第二产业</v>
          </cell>
        </row>
        <row r="521">
          <cell r="C521" t="str">
            <v>陈芳珍</v>
          </cell>
          <cell r="D521" t="str">
            <v>350427199006294517</v>
          </cell>
          <cell r="E521" t="str">
            <v>农村商业银行</v>
          </cell>
          <cell r="F521" t="str">
            <v>福建沙县农村商业银行股份有限公司南霞支行</v>
          </cell>
          <cell r="G521" t="str">
            <v>50000</v>
          </cell>
          <cell r="H521" t="str">
            <v>20180123</v>
          </cell>
          <cell r="I521" t="str">
            <v>20210122</v>
          </cell>
          <cell r="J521" t="str">
            <v>第二产业</v>
          </cell>
        </row>
        <row r="522">
          <cell r="C522" t="str">
            <v>肖建淞</v>
          </cell>
          <cell r="D522" t="str">
            <v>350427199807014511</v>
          </cell>
          <cell r="E522" t="str">
            <v>农村商业银行</v>
          </cell>
          <cell r="F522" t="str">
            <v>福建沙县农村商业银行股份有限公司南霞支行</v>
          </cell>
          <cell r="G522" t="str">
            <v>50000</v>
          </cell>
          <cell r="H522" t="str">
            <v>20180223</v>
          </cell>
          <cell r="I522" t="str">
            <v>20210222</v>
          </cell>
          <cell r="J522" t="str">
            <v>第二产业</v>
          </cell>
        </row>
        <row r="523">
          <cell r="C523" t="str">
            <v>朱德椿</v>
          </cell>
          <cell r="D523" t="str">
            <v>350427196802135011</v>
          </cell>
          <cell r="E523" t="str">
            <v>农村商业银行</v>
          </cell>
          <cell r="F523" t="str">
            <v>福建沙县农村商业银行股份有限公司南阳支行</v>
          </cell>
          <cell r="G523" t="str">
            <v>30000</v>
          </cell>
          <cell r="H523" t="str">
            <v>20161215</v>
          </cell>
          <cell r="I523" t="str">
            <v>20171214</v>
          </cell>
          <cell r="J523" t="str">
            <v>第一产业</v>
          </cell>
        </row>
        <row r="524">
          <cell r="C524" t="str">
            <v>罗家灶</v>
          </cell>
          <cell r="D524" t="str">
            <v>350427197104105012</v>
          </cell>
          <cell r="E524" t="str">
            <v>农村商业银行</v>
          </cell>
          <cell r="F524" t="str">
            <v>福建沙县农村商业银行股份有限公司南阳支行</v>
          </cell>
          <cell r="G524" t="str">
            <v>30000</v>
          </cell>
          <cell r="H524" t="str">
            <v>20161215</v>
          </cell>
          <cell r="I524" t="str">
            <v>20171214</v>
          </cell>
          <cell r="J524" t="str">
            <v>第一产业</v>
          </cell>
        </row>
        <row r="525">
          <cell r="C525" t="str">
            <v>罗邦标</v>
          </cell>
          <cell r="D525" t="str">
            <v>350427198101055018</v>
          </cell>
          <cell r="E525" t="str">
            <v>农村商业银行</v>
          </cell>
          <cell r="F525" t="str">
            <v>福建沙县农村商业银行股份有限公司南阳支行</v>
          </cell>
          <cell r="G525" t="str">
            <v>30000</v>
          </cell>
          <cell r="H525" t="str">
            <v>20161215</v>
          </cell>
          <cell r="I525" t="str">
            <v>20171214</v>
          </cell>
          <cell r="J525" t="str">
            <v>第一产业</v>
          </cell>
        </row>
        <row r="526">
          <cell r="C526" t="str">
            <v>罗家银</v>
          </cell>
          <cell r="D526" t="str">
            <v>350427196612265018</v>
          </cell>
          <cell r="E526" t="str">
            <v>农村商业银行</v>
          </cell>
          <cell r="F526" t="str">
            <v>福建沙县农村商业银行股份有限公司南阳支行</v>
          </cell>
          <cell r="G526" t="str">
            <v>30000</v>
          </cell>
          <cell r="H526" t="str">
            <v>20171110</v>
          </cell>
          <cell r="I526" t="str">
            <v>20201109</v>
          </cell>
          <cell r="J526" t="str">
            <v>第二产业</v>
          </cell>
        </row>
        <row r="527">
          <cell r="C527" t="str">
            <v>罗金清</v>
          </cell>
          <cell r="D527" t="str">
            <v>350427198710245028</v>
          </cell>
          <cell r="E527" t="str">
            <v>农村商业银行</v>
          </cell>
          <cell r="F527" t="str">
            <v>福建沙县农村商业银行股份有限公司南阳支行</v>
          </cell>
          <cell r="G527" t="str">
            <v>30000</v>
          </cell>
          <cell r="H527" t="str">
            <v>20171111</v>
          </cell>
          <cell r="I527" t="str">
            <v>20201110</v>
          </cell>
          <cell r="J527" t="str">
            <v>第二产业</v>
          </cell>
        </row>
        <row r="528">
          <cell r="C528" t="str">
            <v>吴昌根</v>
          </cell>
          <cell r="D528" t="str">
            <v>350427197101205018</v>
          </cell>
          <cell r="E528" t="str">
            <v>农村商业银行</v>
          </cell>
          <cell r="F528" t="str">
            <v>福建沙县农村商业银行股份有限公司南阳支行</v>
          </cell>
          <cell r="G528" t="str">
            <v>30000</v>
          </cell>
          <cell r="H528" t="str">
            <v>20171116</v>
          </cell>
          <cell r="I528" t="str">
            <v>20201115</v>
          </cell>
          <cell r="J528" t="str">
            <v>第二产业</v>
          </cell>
        </row>
        <row r="529">
          <cell r="C529" t="str">
            <v>吴永辉</v>
          </cell>
          <cell r="D529" t="str">
            <v>350427197301155019</v>
          </cell>
          <cell r="E529" t="str">
            <v>农村商业银行</v>
          </cell>
          <cell r="F529" t="str">
            <v>福建沙县农村商业银行股份有限公司南阳支行</v>
          </cell>
          <cell r="G529" t="str">
            <v>30000</v>
          </cell>
          <cell r="H529" t="str">
            <v>20171117</v>
          </cell>
          <cell r="I529" t="str">
            <v>20201116</v>
          </cell>
          <cell r="J529" t="str">
            <v>第二产业</v>
          </cell>
        </row>
        <row r="530">
          <cell r="C530" t="str">
            <v>罗家通</v>
          </cell>
          <cell r="D530" t="str">
            <v>350427197511225011</v>
          </cell>
          <cell r="E530" t="str">
            <v>农村商业银行</v>
          </cell>
          <cell r="F530" t="str">
            <v>福建沙县农村商业银行股份有限公司南阳支行</v>
          </cell>
          <cell r="G530" t="str">
            <v>30000</v>
          </cell>
          <cell r="H530" t="str">
            <v>20171120</v>
          </cell>
          <cell r="I530" t="str">
            <v>20201119</v>
          </cell>
          <cell r="J530" t="str">
            <v>第二产业</v>
          </cell>
        </row>
        <row r="531">
          <cell r="C531" t="str">
            <v>吴昌炎</v>
          </cell>
          <cell r="D531" t="str">
            <v>350427196111105016</v>
          </cell>
          <cell r="E531" t="str">
            <v>农村商业银行</v>
          </cell>
          <cell r="F531" t="str">
            <v>福建沙县农村商业银行股份有限公司南阳支行</v>
          </cell>
          <cell r="G531" t="str">
            <v>30000</v>
          </cell>
          <cell r="H531" t="str">
            <v>20171121</v>
          </cell>
          <cell r="I531" t="str">
            <v>20201120</v>
          </cell>
          <cell r="J531" t="str">
            <v>第二产业</v>
          </cell>
        </row>
        <row r="532">
          <cell r="C532" t="str">
            <v>罗家灶</v>
          </cell>
          <cell r="D532" t="str">
            <v>350427197104105012</v>
          </cell>
          <cell r="E532" t="str">
            <v>农村商业银行</v>
          </cell>
          <cell r="F532" t="str">
            <v>福建沙县农村商业银行股份有限公司南阳支行</v>
          </cell>
          <cell r="G532" t="str">
            <v>30000</v>
          </cell>
          <cell r="H532" t="str">
            <v>20171130</v>
          </cell>
          <cell r="I532" t="str">
            <v>20191129</v>
          </cell>
          <cell r="J532" t="str">
            <v>第二产业</v>
          </cell>
        </row>
        <row r="533">
          <cell r="C533" t="str">
            <v>朱德椿</v>
          </cell>
          <cell r="D533" t="str">
            <v>350427196802135011</v>
          </cell>
          <cell r="E533" t="str">
            <v>农村商业银行</v>
          </cell>
          <cell r="F533" t="str">
            <v>福建沙县农村商业银行股份有限公司南阳支行</v>
          </cell>
          <cell r="G533" t="str">
            <v>30000</v>
          </cell>
          <cell r="H533" t="str">
            <v>20171204</v>
          </cell>
          <cell r="I533" t="str">
            <v>20191203</v>
          </cell>
          <cell r="J533" t="str">
            <v>第二产业</v>
          </cell>
        </row>
        <row r="534">
          <cell r="C534" t="str">
            <v>罗邦标</v>
          </cell>
          <cell r="D534" t="str">
            <v>350427198101055018</v>
          </cell>
          <cell r="E534" t="str">
            <v>农村商业银行</v>
          </cell>
          <cell r="F534" t="str">
            <v>福建沙县农村商业银行股份有限公司南阳支行</v>
          </cell>
          <cell r="G534" t="str">
            <v>30000</v>
          </cell>
          <cell r="H534" t="str">
            <v>20171204</v>
          </cell>
          <cell r="I534" t="str">
            <v>20191203</v>
          </cell>
          <cell r="J534" t="str">
            <v>第二产业</v>
          </cell>
        </row>
        <row r="535">
          <cell r="C535" t="str">
            <v>吴昌清</v>
          </cell>
          <cell r="D535" t="str">
            <v>350427197102215015</v>
          </cell>
          <cell r="E535" t="str">
            <v>农村商业银行</v>
          </cell>
          <cell r="F535" t="str">
            <v>福建沙县农村商业银行股份有限公司南阳支行</v>
          </cell>
          <cell r="G535" t="str">
            <v>30000</v>
          </cell>
          <cell r="H535" t="str">
            <v>20171205</v>
          </cell>
          <cell r="I535" t="str">
            <v>20201204</v>
          </cell>
          <cell r="J535" t="str">
            <v>第二产业</v>
          </cell>
        </row>
        <row r="536">
          <cell r="C536" t="str">
            <v>罗家银</v>
          </cell>
          <cell r="D536" t="str">
            <v>350427196612265018</v>
          </cell>
          <cell r="E536" t="str">
            <v>农村商业银行</v>
          </cell>
          <cell r="F536" t="str">
            <v>福建沙县农村商业银行股份有限公司南阳支行</v>
          </cell>
          <cell r="G536" t="str">
            <v>20000</v>
          </cell>
          <cell r="H536" t="str">
            <v>20181012</v>
          </cell>
          <cell r="I536" t="str">
            <v>20201109</v>
          </cell>
          <cell r="J536" t="str">
            <v>第一产业</v>
          </cell>
        </row>
        <row r="537">
          <cell r="C537" t="str">
            <v>吴昌根</v>
          </cell>
          <cell r="D537" t="str">
            <v>350427197101205018</v>
          </cell>
          <cell r="E537" t="str">
            <v>农村商业银行</v>
          </cell>
          <cell r="F537" t="str">
            <v>福建沙县农村商业银行股份有限公司南阳支行</v>
          </cell>
          <cell r="G537" t="str">
            <v>20000</v>
          </cell>
          <cell r="H537" t="str">
            <v>20181022</v>
          </cell>
          <cell r="I537" t="str">
            <v>20201115</v>
          </cell>
          <cell r="J537" t="str">
            <v>第一产业</v>
          </cell>
        </row>
        <row r="538">
          <cell r="C538" t="str">
            <v>朱德椿</v>
          </cell>
          <cell r="D538" t="str">
            <v>350427196802135011</v>
          </cell>
          <cell r="E538" t="str">
            <v>农村商业银行</v>
          </cell>
          <cell r="F538" t="str">
            <v>福建沙县农村商业银行股份有限公司南阳支行</v>
          </cell>
          <cell r="G538" t="str">
            <v>20000</v>
          </cell>
          <cell r="H538" t="str">
            <v>20181024</v>
          </cell>
          <cell r="I538" t="str">
            <v>20191203</v>
          </cell>
          <cell r="J538" t="str">
            <v>第一产业</v>
          </cell>
        </row>
        <row r="539">
          <cell r="C539" t="str">
            <v>吴永辉</v>
          </cell>
          <cell r="D539" t="str">
            <v>350427197301155019</v>
          </cell>
          <cell r="E539" t="str">
            <v>农村商业银行</v>
          </cell>
          <cell r="F539" t="str">
            <v>福建沙县农村商业银行股份有限公司南阳支行</v>
          </cell>
          <cell r="G539" t="str">
            <v>20000</v>
          </cell>
          <cell r="H539" t="str">
            <v>20181024</v>
          </cell>
          <cell r="I539" t="str">
            <v>20201116</v>
          </cell>
          <cell r="J539" t="str">
            <v>第一产业</v>
          </cell>
        </row>
        <row r="540">
          <cell r="C540" t="str">
            <v>吴昌炎</v>
          </cell>
          <cell r="D540" t="str">
            <v>350427196111105016</v>
          </cell>
          <cell r="E540" t="str">
            <v>农村商业银行</v>
          </cell>
          <cell r="F540" t="str">
            <v>福建沙县农村商业银行股份有限公司南阳支行</v>
          </cell>
          <cell r="G540" t="str">
            <v>20000</v>
          </cell>
          <cell r="H540" t="str">
            <v>20181025</v>
          </cell>
          <cell r="I540" t="str">
            <v>20201120</v>
          </cell>
          <cell r="J540" t="str">
            <v>第一产业</v>
          </cell>
        </row>
        <row r="541">
          <cell r="C541" t="str">
            <v>罗金清</v>
          </cell>
          <cell r="D541" t="str">
            <v>350427198710245028</v>
          </cell>
          <cell r="E541" t="str">
            <v>农村商业银行</v>
          </cell>
          <cell r="F541" t="str">
            <v>福建沙县农村商业银行股份有限公司南阳支行</v>
          </cell>
          <cell r="G541" t="str">
            <v>20000</v>
          </cell>
          <cell r="H541" t="str">
            <v>20181026</v>
          </cell>
          <cell r="I541" t="str">
            <v>20201110</v>
          </cell>
          <cell r="J541" t="str">
            <v>第一产业</v>
          </cell>
        </row>
        <row r="542">
          <cell r="C542" t="str">
            <v>官水娣</v>
          </cell>
          <cell r="D542" t="str">
            <v>350427196504035020</v>
          </cell>
          <cell r="E542" t="str">
            <v>农村商业银行</v>
          </cell>
          <cell r="F542" t="str">
            <v>福建沙县农村商业银行股份有限公司南阳支行</v>
          </cell>
          <cell r="G542" t="str">
            <v>30000</v>
          </cell>
          <cell r="H542" t="str">
            <v>20171113</v>
          </cell>
          <cell r="I542" t="str">
            <v>20201112</v>
          </cell>
          <cell r="J542" t="str">
            <v>第二产业</v>
          </cell>
        </row>
        <row r="543">
          <cell r="C543" t="str">
            <v>谢明星</v>
          </cell>
          <cell r="D543" t="str">
            <v>350427197606035018</v>
          </cell>
          <cell r="E543" t="str">
            <v>农村商业银行</v>
          </cell>
          <cell r="F543" t="str">
            <v>福建沙县农村商业银行股份有限公司南阳支行</v>
          </cell>
          <cell r="G543" t="str">
            <v>30000</v>
          </cell>
          <cell r="H543" t="str">
            <v>20171116</v>
          </cell>
          <cell r="I543" t="str">
            <v>20201115</v>
          </cell>
          <cell r="J543" t="str">
            <v>第二产业</v>
          </cell>
        </row>
        <row r="544">
          <cell r="C544" t="str">
            <v>庄良棋</v>
          </cell>
          <cell r="D544" t="str">
            <v>350427197512225013</v>
          </cell>
          <cell r="E544" t="str">
            <v>农村商业银行</v>
          </cell>
          <cell r="F544" t="str">
            <v>福建沙县农村商业银行股份有限公司南阳支行</v>
          </cell>
          <cell r="G544" t="str">
            <v>30000</v>
          </cell>
          <cell r="H544" t="str">
            <v>20171117</v>
          </cell>
          <cell r="I544" t="str">
            <v>20201116</v>
          </cell>
          <cell r="J544" t="str">
            <v>第二产业</v>
          </cell>
        </row>
        <row r="545">
          <cell r="C545" t="str">
            <v>官凤清</v>
          </cell>
          <cell r="D545" t="str">
            <v>350427197502205027</v>
          </cell>
          <cell r="E545" t="str">
            <v>农村商业银行</v>
          </cell>
          <cell r="F545" t="str">
            <v>福建沙县农村商业银行股份有限公司南阳支行</v>
          </cell>
          <cell r="G545" t="str">
            <v>30000</v>
          </cell>
          <cell r="H545" t="str">
            <v>20171201</v>
          </cell>
          <cell r="I545" t="str">
            <v>20201130</v>
          </cell>
          <cell r="J545" t="str">
            <v>第二产业</v>
          </cell>
        </row>
        <row r="546">
          <cell r="C546" t="str">
            <v>庄良棋</v>
          </cell>
          <cell r="D546" t="str">
            <v>350427197512225013</v>
          </cell>
          <cell r="E546" t="str">
            <v>农村商业银行</v>
          </cell>
          <cell r="F546" t="str">
            <v>福建沙县农村商业银行股份有限公司南阳支行</v>
          </cell>
          <cell r="G546" t="str">
            <v>20000</v>
          </cell>
          <cell r="H546" t="str">
            <v>20181023</v>
          </cell>
          <cell r="I546" t="str">
            <v>20201116</v>
          </cell>
          <cell r="J546" t="str">
            <v>第一产业</v>
          </cell>
        </row>
        <row r="547">
          <cell r="C547" t="str">
            <v>官水娣</v>
          </cell>
          <cell r="D547" t="str">
            <v>350427196504035020</v>
          </cell>
          <cell r="E547" t="str">
            <v>农村商业银行</v>
          </cell>
          <cell r="F547" t="str">
            <v>福建沙县农村商业银行股份有限公司南阳支行</v>
          </cell>
          <cell r="G547" t="str">
            <v>20000</v>
          </cell>
          <cell r="H547" t="str">
            <v>20181029</v>
          </cell>
          <cell r="I547" t="str">
            <v>20201112</v>
          </cell>
          <cell r="J547" t="str">
            <v>第一产业</v>
          </cell>
        </row>
        <row r="548">
          <cell r="C548" t="str">
            <v>谢明星</v>
          </cell>
          <cell r="D548" t="str">
            <v>350427197606035018</v>
          </cell>
          <cell r="E548" t="str">
            <v>农村商业银行</v>
          </cell>
          <cell r="F548" t="str">
            <v>福建沙县农村商业银行股份有限公司南阳支行</v>
          </cell>
          <cell r="G548" t="str">
            <v>20000</v>
          </cell>
          <cell r="H548" t="str">
            <v>20181101</v>
          </cell>
          <cell r="I548" t="str">
            <v>20201115</v>
          </cell>
          <cell r="J548" t="str">
            <v>第一产业</v>
          </cell>
        </row>
        <row r="549">
          <cell r="C549" t="str">
            <v>官凤清</v>
          </cell>
          <cell r="D549" t="str">
            <v>350427197502205027</v>
          </cell>
          <cell r="E549" t="str">
            <v>农村商业银行</v>
          </cell>
          <cell r="F549" t="str">
            <v>福建沙县农村商业银行股份有限公司南阳支行</v>
          </cell>
          <cell r="G549" t="str">
            <v>20000</v>
          </cell>
          <cell r="H549" t="str">
            <v>20181102</v>
          </cell>
          <cell r="I549" t="str">
            <v>20201130</v>
          </cell>
          <cell r="J549" t="str">
            <v>第一产业</v>
          </cell>
        </row>
        <row r="550">
          <cell r="C550" t="str">
            <v>罗其金</v>
          </cell>
          <cell r="D550" t="str">
            <v>35042719641111503X</v>
          </cell>
          <cell r="E550" t="str">
            <v>农村商业银行</v>
          </cell>
          <cell r="F550" t="str">
            <v>福建沙县农村商业银行股份有限公司南阳支行</v>
          </cell>
          <cell r="G550" t="str">
            <v>30000</v>
          </cell>
          <cell r="H550" t="str">
            <v>20161217</v>
          </cell>
          <cell r="I550" t="str">
            <v>20171216</v>
          </cell>
          <cell r="J550" t="str">
            <v>第一产业</v>
          </cell>
        </row>
        <row r="551">
          <cell r="C551" t="str">
            <v>罗水木</v>
          </cell>
          <cell r="D551" t="str">
            <v>350427196807255012</v>
          </cell>
          <cell r="E551" t="str">
            <v>农村商业银行</v>
          </cell>
          <cell r="F551" t="str">
            <v>福建沙县农村商业银行股份有限公司南阳支行</v>
          </cell>
          <cell r="G551" t="str">
            <v>30000</v>
          </cell>
          <cell r="H551" t="str">
            <v>20161217</v>
          </cell>
          <cell r="I551" t="str">
            <v>20171216</v>
          </cell>
          <cell r="J551" t="str">
            <v>第一产业</v>
          </cell>
        </row>
        <row r="552">
          <cell r="C552" t="str">
            <v>罗其金</v>
          </cell>
          <cell r="D552" t="str">
            <v>350427198502145014</v>
          </cell>
          <cell r="E552" t="str">
            <v>农村商业银行</v>
          </cell>
          <cell r="F552" t="str">
            <v>福建沙县农村商业银行股份有限公司南阳支行</v>
          </cell>
          <cell r="G552" t="str">
            <v>30000</v>
          </cell>
          <cell r="H552" t="str">
            <v>20161219</v>
          </cell>
          <cell r="I552" t="str">
            <v>20171218</v>
          </cell>
          <cell r="J552" t="str">
            <v>第一产业</v>
          </cell>
        </row>
        <row r="553">
          <cell r="C553" t="str">
            <v>陈友娇</v>
          </cell>
          <cell r="D553" t="str">
            <v>350426197706047028</v>
          </cell>
          <cell r="E553" t="str">
            <v>农村商业银行</v>
          </cell>
          <cell r="F553" t="str">
            <v>福建沙县农村商业银行股份有限公司南阳支行</v>
          </cell>
          <cell r="G553" t="str">
            <v>30000</v>
          </cell>
          <cell r="H553" t="str">
            <v>20171107</v>
          </cell>
          <cell r="I553" t="str">
            <v>20201106</v>
          </cell>
          <cell r="J553" t="str">
            <v>第二产业</v>
          </cell>
        </row>
        <row r="554">
          <cell r="C554" t="str">
            <v>罗火清</v>
          </cell>
          <cell r="D554" t="str">
            <v>350427199010025045</v>
          </cell>
          <cell r="E554" t="str">
            <v>农村商业银行</v>
          </cell>
          <cell r="F554" t="str">
            <v>福建沙县农村商业银行股份有限公司南阳支行</v>
          </cell>
          <cell r="G554" t="str">
            <v>30000</v>
          </cell>
          <cell r="H554" t="str">
            <v>20171108</v>
          </cell>
          <cell r="I554" t="str">
            <v>20201107</v>
          </cell>
          <cell r="J554" t="str">
            <v>第二产业</v>
          </cell>
        </row>
        <row r="555">
          <cell r="C555" t="str">
            <v>罗华彪</v>
          </cell>
          <cell r="D555" t="str">
            <v>350427198705065014</v>
          </cell>
          <cell r="E555" t="str">
            <v>农村商业银行</v>
          </cell>
          <cell r="F555" t="str">
            <v>福建沙县农村商业银行股份有限公司南阳支行</v>
          </cell>
          <cell r="G555" t="str">
            <v>30000</v>
          </cell>
          <cell r="H555" t="str">
            <v>20171110</v>
          </cell>
          <cell r="I555" t="str">
            <v>20201109</v>
          </cell>
          <cell r="J555" t="str">
            <v>第二产业</v>
          </cell>
        </row>
        <row r="556">
          <cell r="C556" t="str">
            <v>罗其金</v>
          </cell>
          <cell r="D556" t="str">
            <v>350427198502145014</v>
          </cell>
          <cell r="E556" t="str">
            <v>农村商业银行</v>
          </cell>
          <cell r="F556" t="str">
            <v>福建沙县农村商业银行股份有限公司南阳支行</v>
          </cell>
          <cell r="G556" t="str">
            <v>30000</v>
          </cell>
          <cell r="H556" t="str">
            <v>20171205</v>
          </cell>
          <cell r="I556" t="str">
            <v>20191204</v>
          </cell>
          <cell r="J556" t="str">
            <v>第二产业</v>
          </cell>
        </row>
        <row r="557">
          <cell r="C557" t="str">
            <v>罗其金</v>
          </cell>
          <cell r="D557" t="str">
            <v>35042719641111503X</v>
          </cell>
          <cell r="E557" t="str">
            <v>农村商业银行</v>
          </cell>
          <cell r="F557" t="str">
            <v>福建沙县农村商业银行股份有限公司南阳支行</v>
          </cell>
          <cell r="G557" t="str">
            <v>30000</v>
          </cell>
          <cell r="H557" t="str">
            <v>20171205</v>
          </cell>
          <cell r="I557" t="str">
            <v>20191204</v>
          </cell>
          <cell r="J557" t="str">
            <v>第二产业</v>
          </cell>
        </row>
        <row r="558">
          <cell r="C558" t="str">
            <v>罗长灿</v>
          </cell>
          <cell r="D558" t="str">
            <v>350427196409135015</v>
          </cell>
          <cell r="E558" t="str">
            <v>农村商业银行</v>
          </cell>
          <cell r="F558" t="str">
            <v>福建沙县农村商业银行股份有限公司南阳支行</v>
          </cell>
          <cell r="G558" t="str">
            <v>30000</v>
          </cell>
          <cell r="H558" t="str">
            <v>20171205</v>
          </cell>
          <cell r="I558" t="str">
            <v>20201204</v>
          </cell>
          <cell r="J558" t="str">
            <v>第二产业</v>
          </cell>
        </row>
        <row r="559">
          <cell r="C559" t="str">
            <v>罗水木</v>
          </cell>
          <cell r="D559" t="str">
            <v>350427196807255012</v>
          </cell>
          <cell r="E559" t="str">
            <v>农村商业银行</v>
          </cell>
          <cell r="F559" t="str">
            <v>福建沙县农村商业银行股份有限公司南阳支行</v>
          </cell>
          <cell r="G559" t="str">
            <v>30000</v>
          </cell>
          <cell r="H559" t="str">
            <v>20171206</v>
          </cell>
          <cell r="I559" t="str">
            <v>20191205</v>
          </cell>
          <cell r="J559" t="str">
            <v>第二产业</v>
          </cell>
        </row>
        <row r="560">
          <cell r="C560" t="str">
            <v>罗发富</v>
          </cell>
          <cell r="D560" t="str">
            <v>350427196209245017</v>
          </cell>
          <cell r="E560" t="str">
            <v>农村商业银行</v>
          </cell>
          <cell r="F560" t="str">
            <v>福建沙县农村商业银行股份有限公司南阳支行</v>
          </cell>
          <cell r="G560" t="str">
            <v>30000</v>
          </cell>
          <cell r="H560" t="str">
            <v>20171206</v>
          </cell>
          <cell r="I560" t="str">
            <v>20201205</v>
          </cell>
          <cell r="J560" t="str">
            <v>第二产业</v>
          </cell>
        </row>
        <row r="561">
          <cell r="C561" t="str">
            <v>罗华彪</v>
          </cell>
          <cell r="D561" t="str">
            <v>350427198705065014</v>
          </cell>
          <cell r="E561" t="str">
            <v>农村商业银行</v>
          </cell>
          <cell r="F561" t="str">
            <v>福建沙县农村商业银行股份有限公司南阳支行</v>
          </cell>
          <cell r="G561" t="str">
            <v>20000</v>
          </cell>
          <cell r="H561" t="str">
            <v>20181018</v>
          </cell>
          <cell r="I561" t="str">
            <v>20201109</v>
          </cell>
          <cell r="J561" t="str">
            <v>第一产业</v>
          </cell>
        </row>
        <row r="562">
          <cell r="C562" t="str">
            <v>卓成烂</v>
          </cell>
          <cell r="D562" t="str">
            <v>350427196210055018</v>
          </cell>
          <cell r="E562" t="str">
            <v>农村商业银行</v>
          </cell>
          <cell r="F562" t="str">
            <v>福建沙县农村商业银行股份有限公司南阳支行</v>
          </cell>
          <cell r="G562" t="str">
            <v>50000</v>
          </cell>
          <cell r="H562" t="str">
            <v>20181019</v>
          </cell>
          <cell r="I562" t="str">
            <v>20201018</v>
          </cell>
          <cell r="J562" t="str">
            <v>第一产业</v>
          </cell>
        </row>
        <row r="563">
          <cell r="C563" t="str">
            <v>罗水木</v>
          </cell>
          <cell r="D563" t="str">
            <v>350427196807255012</v>
          </cell>
          <cell r="E563" t="str">
            <v>农村商业银行</v>
          </cell>
          <cell r="F563" t="str">
            <v>福建沙县农村商业银行股份有限公司南阳支行</v>
          </cell>
          <cell r="G563" t="str">
            <v>20000</v>
          </cell>
          <cell r="H563" t="str">
            <v>20181022</v>
          </cell>
          <cell r="I563" t="str">
            <v>20191205</v>
          </cell>
          <cell r="J563" t="str">
            <v>第一产业</v>
          </cell>
        </row>
        <row r="564">
          <cell r="C564" t="str">
            <v>罗火清</v>
          </cell>
          <cell r="D564" t="str">
            <v>350427199010025045</v>
          </cell>
          <cell r="E564" t="str">
            <v>农村商业银行</v>
          </cell>
          <cell r="F564" t="str">
            <v>福建沙县农村商业银行股份有限公司南阳支行</v>
          </cell>
          <cell r="G564" t="str">
            <v>20000</v>
          </cell>
          <cell r="H564" t="str">
            <v>20181022</v>
          </cell>
          <cell r="I564" t="str">
            <v>20201107</v>
          </cell>
          <cell r="J564" t="str">
            <v>第一产业</v>
          </cell>
        </row>
        <row r="565">
          <cell r="C565" t="str">
            <v>陈友娇</v>
          </cell>
          <cell r="D565" t="str">
            <v>350426197706047028</v>
          </cell>
          <cell r="E565" t="str">
            <v>农村商业银行</v>
          </cell>
          <cell r="F565" t="str">
            <v>福建沙县农村商业银行股份有限公司南阳支行</v>
          </cell>
          <cell r="G565" t="str">
            <v>20000</v>
          </cell>
          <cell r="H565" t="str">
            <v>20181024</v>
          </cell>
          <cell r="I565" t="str">
            <v>20201106</v>
          </cell>
          <cell r="J565" t="str">
            <v>第一产业</v>
          </cell>
        </row>
        <row r="566">
          <cell r="C566" t="str">
            <v>罗其金</v>
          </cell>
          <cell r="D566" t="str">
            <v>35042719641111503X</v>
          </cell>
          <cell r="E566" t="str">
            <v>农村商业银行</v>
          </cell>
          <cell r="F566" t="str">
            <v>福建沙县农村商业银行股份有限公司南阳支行</v>
          </cell>
          <cell r="G566" t="str">
            <v>20000</v>
          </cell>
          <cell r="H566" t="str">
            <v>20181026</v>
          </cell>
          <cell r="I566" t="str">
            <v>20191204</v>
          </cell>
          <cell r="J566" t="str">
            <v>第一产业</v>
          </cell>
        </row>
        <row r="567">
          <cell r="C567" t="str">
            <v>陈长兰</v>
          </cell>
          <cell r="D567" t="str">
            <v>350426197006107042</v>
          </cell>
          <cell r="E567" t="str">
            <v>农村商业银行</v>
          </cell>
          <cell r="F567" t="str">
            <v>福建沙县农村商业银行股份有限公司南阳支行</v>
          </cell>
          <cell r="G567" t="str">
            <v>50000</v>
          </cell>
          <cell r="H567" t="str">
            <v>20181029</v>
          </cell>
          <cell r="I567" t="str">
            <v>20201028</v>
          </cell>
          <cell r="J567" t="str">
            <v>第一产业</v>
          </cell>
        </row>
        <row r="568">
          <cell r="C568" t="str">
            <v>张水姬</v>
          </cell>
          <cell r="D568" t="str">
            <v>350427196602055025</v>
          </cell>
          <cell r="E568" t="str">
            <v>农村商业银行</v>
          </cell>
          <cell r="F568" t="str">
            <v>福建沙县农村商业银行股份有限公司南阳支行</v>
          </cell>
          <cell r="G568" t="str">
            <v>30000</v>
          </cell>
          <cell r="H568" t="str">
            <v>20190321</v>
          </cell>
          <cell r="I568" t="str">
            <v>20201205</v>
          </cell>
          <cell r="J568" t="str">
            <v>第二产业</v>
          </cell>
        </row>
        <row r="569">
          <cell r="C569" t="str">
            <v>胡科炀</v>
          </cell>
          <cell r="D569" t="str">
            <v>350427196812205036</v>
          </cell>
          <cell r="E569" t="str">
            <v>农村商业银行</v>
          </cell>
          <cell r="F569" t="str">
            <v>福建沙县农村商业银行股份有限公司南阳支行</v>
          </cell>
          <cell r="G569" t="str">
            <v>30000</v>
          </cell>
          <cell r="H569" t="str">
            <v>20171030</v>
          </cell>
          <cell r="I569" t="str">
            <v>20201029</v>
          </cell>
          <cell r="J569" t="str">
            <v>第二产业</v>
          </cell>
        </row>
        <row r="570">
          <cell r="C570" t="str">
            <v>吴梅姬</v>
          </cell>
          <cell r="D570" t="str">
            <v>35042719681208502X</v>
          </cell>
          <cell r="E570" t="str">
            <v>农村商业银行</v>
          </cell>
          <cell r="F570" t="str">
            <v>福建沙县农村商业银行股份有限公司南阳支行</v>
          </cell>
          <cell r="G570" t="str">
            <v>30000</v>
          </cell>
          <cell r="H570" t="str">
            <v>20171030</v>
          </cell>
          <cell r="I570" t="str">
            <v>20201029</v>
          </cell>
          <cell r="J570" t="str">
            <v>第二产业</v>
          </cell>
        </row>
        <row r="571">
          <cell r="C571" t="str">
            <v>张圣勇</v>
          </cell>
          <cell r="D571" t="str">
            <v>350427195709285010</v>
          </cell>
          <cell r="E571" t="str">
            <v>农村商业银行</v>
          </cell>
          <cell r="F571" t="str">
            <v>福建沙县农村商业银行股份有限公司南阳支行</v>
          </cell>
          <cell r="G571" t="str">
            <v>30000</v>
          </cell>
          <cell r="H571" t="str">
            <v>20171204</v>
          </cell>
          <cell r="I571" t="str">
            <v>20201203</v>
          </cell>
          <cell r="J571" t="str">
            <v>第二产业</v>
          </cell>
        </row>
        <row r="572">
          <cell r="C572" t="str">
            <v>吴猷瓦</v>
          </cell>
          <cell r="D572" t="str">
            <v>350427196702265038</v>
          </cell>
          <cell r="E572" t="str">
            <v>农村商业银行</v>
          </cell>
          <cell r="F572" t="str">
            <v>福建沙县农村商业银行股份有限公司南阳支行</v>
          </cell>
          <cell r="G572" t="str">
            <v>30000</v>
          </cell>
          <cell r="H572" t="str">
            <v>20171204</v>
          </cell>
          <cell r="I572" t="str">
            <v>20201203</v>
          </cell>
          <cell r="J572" t="str">
            <v>第二产业</v>
          </cell>
        </row>
        <row r="573">
          <cell r="C573" t="str">
            <v>张水金</v>
          </cell>
          <cell r="D573" t="str">
            <v>350427197511015030</v>
          </cell>
          <cell r="E573" t="str">
            <v>农村商业银行</v>
          </cell>
          <cell r="F573" t="str">
            <v>福建沙县农村商业银行股份有限公司南阳支行</v>
          </cell>
          <cell r="G573" t="str">
            <v>30000</v>
          </cell>
          <cell r="H573" t="str">
            <v>20171205</v>
          </cell>
          <cell r="I573" t="str">
            <v>20201204</v>
          </cell>
          <cell r="J573" t="str">
            <v>第二产业</v>
          </cell>
        </row>
        <row r="574">
          <cell r="C574" t="str">
            <v>吴梅姬</v>
          </cell>
          <cell r="D574" t="str">
            <v>35042719681208502X</v>
          </cell>
          <cell r="E574" t="str">
            <v>农村商业银行</v>
          </cell>
          <cell r="F574" t="str">
            <v>福建沙县农村商业银行股份有限公司南阳支行</v>
          </cell>
          <cell r="G574" t="str">
            <v>20000</v>
          </cell>
          <cell r="H574" t="str">
            <v>20181016</v>
          </cell>
          <cell r="I574" t="str">
            <v>20201029</v>
          </cell>
          <cell r="J574" t="str">
            <v>第一产业</v>
          </cell>
        </row>
        <row r="575">
          <cell r="C575" t="str">
            <v>胡科炀</v>
          </cell>
          <cell r="D575" t="str">
            <v>350427196812205036</v>
          </cell>
          <cell r="E575" t="str">
            <v>农村商业银行</v>
          </cell>
          <cell r="F575" t="str">
            <v>福建沙县农村商业银行股份有限公司南阳支行</v>
          </cell>
          <cell r="G575" t="str">
            <v>20000</v>
          </cell>
          <cell r="H575" t="str">
            <v>20181019</v>
          </cell>
          <cell r="I575" t="str">
            <v>20201029</v>
          </cell>
          <cell r="J575" t="str">
            <v>第一产业</v>
          </cell>
        </row>
        <row r="576">
          <cell r="C576" t="str">
            <v>张水金</v>
          </cell>
          <cell r="D576" t="str">
            <v>350427197511015030</v>
          </cell>
          <cell r="E576" t="str">
            <v>农村商业银行</v>
          </cell>
          <cell r="F576" t="str">
            <v>福建沙县农村商业银行股份有限公司南阳支行</v>
          </cell>
          <cell r="G576" t="str">
            <v>20000</v>
          </cell>
          <cell r="H576" t="str">
            <v>20181024</v>
          </cell>
          <cell r="I576" t="str">
            <v>20201204</v>
          </cell>
          <cell r="J576" t="str">
            <v>第一产业</v>
          </cell>
        </row>
        <row r="577">
          <cell r="C577" t="str">
            <v>吴猷瓦</v>
          </cell>
          <cell r="D577" t="str">
            <v>350427196702265038</v>
          </cell>
          <cell r="E577" t="str">
            <v>农村商业银行</v>
          </cell>
          <cell r="F577" t="str">
            <v>福建沙县农村商业银行股份有限公司南阳支行</v>
          </cell>
          <cell r="G577" t="str">
            <v>20000</v>
          </cell>
          <cell r="H577" t="str">
            <v>20181026</v>
          </cell>
          <cell r="I577" t="str">
            <v>20201203</v>
          </cell>
          <cell r="J577" t="str">
            <v>第一产业</v>
          </cell>
        </row>
        <row r="578">
          <cell r="C578" t="str">
            <v>陈圣钦</v>
          </cell>
          <cell r="D578" t="str">
            <v>350427197902265010</v>
          </cell>
          <cell r="E578" t="str">
            <v>农村商业银行</v>
          </cell>
          <cell r="F578" t="str">
            <v>福建沙县农村商业银行股份有限公司南阳支行</v>
          </cell>
          <cell r="G578" t="str">
            <v>50000</v>
          </cell>
          <cell r="H578" t="str">
            <v>20181101</v>
          </cell>
          <cell r="I578" t="str">
            <v>20201031</v>
          </cell>
          <cell r="J578" t="str">
            <v>第一产业</v>
          </cell>
        </row>
        <row r="579">
          <cell r="C579" t="str">
            <v>张圣勇</v>
          </cell>
          <cell r="D579" t="str">
            <v>350427195709285010</v>
          </cell>
          <cell r="E579" t="str">
            <v>农村商业银行</v>
          </cell>
          <cell r="F579" t="str">
            <v>福建沙县农村商业银行股份有限公司南阳支行</v>
          </cell>
          <cell r="G579" t="str">
            <v>20000</v>
          </cell>
          <cell r="H579" t="str">
            <v>20181101</v>
          </cell>
          <cell r="I579" t="str">
            <v>20201203</v>
          </cell>
          <cell r="J579" t="str">
            <v>第一产业</v>
          </cell>
        </row>
        <row r="580">
          <cell r="C580" t="str">
            <v>罗永标</v>
          </cell>
          <cell r="D580" t="str">
            <v>350427196906225011</v>
          </cell>
          <cell r="E580" t="str">
            <v>农村商业银行</v>
          </cell>
          <cell r="F580" t="str">
            <v>福建沙县农村商业银行股份有限公司南阳支行</v>
          </cell>
          <cell r="G580" t="str">
            <v>30000</v>
          </cell>
          <cell r="H580" t="str">
            <v>20171024</v>
          </cell>
          <cell r="I580" t="str">
            <v>20201023</v>
          </cell>
          <cell r="J580" t="str">
            <v>第二产业</v>
          </cell>
        </row>
        <row r="581">
          <cell r="C581" t="str">
            <v>罗永灿</v>
          </cell>
          <cell r="D581" t="str">
            <v>350427196812165011</v>
          </cell>
          <cell r="E581" t="str">
            <v>农村商业银行</v>
          </cell>
          <cell r="F581" t="str">
            <v>福建沙县农村商业银行股份有限公司南阳支行</v>
          </cell>
          <cell r="G581" t="str">
            <v>30000</v>
          </cell>
          <cell r="H581" t="str">
            <v>20171025</v>
          </cell>
          <cell r="I581" t="str">
            <v>20201024</v>
          </cell>
          <cell r="J581" t="str">
            <v>第二产业</v>
          </cell>
        </row>
        <row r="582">
          <cell r="C582" t="str">
            <v>张国扬</v>
          </cell>
          <cell r="D582" t="str">
            <v>350427195912225013</v>
          </cell>
          <cell r="E582" t="str">
            <v>农村商业银行</v>
          </cell>
          <cell r="F582" t="str">
            <v>福建沙县农村商业银行股份有限公司南阳支行</v>
          </cell>
          <cell r="G582" t="str">
            <v>30000</v>
          </cell>
          <cell r="H582" t="str">
            <v>20171025</v>
          </cell>
          <cell r="I582" t="str">
            <v>20201024</v>
          </cell>
          <cell r="J582" t="str">
            <v>第二产业</v>
          </cell>
        </row>
        <row r="583">
          <cell r="C583" t="str">
            <v>张国海</v>
          </cell>
          <cell r="D583" t="str">
            <v>350427196709075018</v>
          </cell>
          <cell r="E583" t="str">
            <v>农村商业银行</v>
          </cell>
          <cell r="F583" t="str">
            <v>福建沙县农村商业银行股份有限公司南阳支行</v>
          </cell>
          <cell r="G583" t="str">
            <v>30000</v>
          </cell>
          <cell r="H583" t="str">
            <v>20171025</v>
          </cell>
          <cell r="I583" t="str">
            <v>20201024</v>
          </cell>
          <cell r="J583" t="str">
            <v>第二产业</v>
          </cell>
        </row>
        <row r="584">
          <cell r="C584" t="str">
            <v>张国炘</v>
          </cell>
          <cell r="D584" t="str">
            <v>350427198407255012</v>
          </cell>
          <cell r="E584" t="str">
            <v>农村商业银行</v>
          </cell>
          <cell r="F584" t="str">
            <v>福建沙县农村商业银行股份有限公司南阳支行</v>
          </cell>
          <cell r="G584" t="str">
            <v>30000</v>
          </cell>
          <cell r="H584" t="str">
            <v>20171114</v>
          </cell>
          <cell r="I584" t="str">
            <v>20201113</v>
          </cell>
          <cell r="J584" t="str">
            <v>第二产业</v>
          </cell>
        </row>
        <row r="585">
          <cell r="C585" t="str">
            <v>张国海</v>
          </cell>
          <cell r="D585" t="str">
            <v>350427196709075018</v>
          </cell>
          <cell r="E585" t="str">
            <v>农村商业银行</v>
          </cell>
          <cell r="F585" t="str">
            <v>福建沙县农村商业银行股份有限公司南阳支行</v>
          </cell>
          <cell r="G585" t="str">
            <v>20000</v>
          </cell>
          <cell r="H585" t="str">
            <v>20181016</v>
          </cell>
          <cell r="I585" t="str">
            <v>20201024</v>
          </cell>
          <cell r="J585" t="str">
            <v>第一产业</v>
          </cell>
        </row>
        <row r="586">
          <cell r="C586" t="str">
            <v>张国扬</v>
          </cell>
          <cell r="D586" t="str">
            <v>350427195912225013</v>
          </cell>
          <cell r="E586" t="str">
            <v>农村商业银行</v>
          </cell>
          <cell r="F586" t="str">
            <v>福建沙县农村商业银行股份有限公司南阳支行</v>
          </cell>
          <cell r="G586" t="str">
            <v>20000</v>
          </cell>
          <cell r="H586" t="str">
            <v>20181019</v>
          </cell>
          <cell r="I586" t="str">
            <v>20201024</v>
          </cell>
          <cell r="J586" t="str">
            <v>第一产业</v>
          </cell>
        </row>
        <row r="587">
          <cell r="C587" t="str">
            <v>张国炘</v>
          </cell>
          <cell r="D587" t="str">
            <v>350427198407255012</v>
          </cell>
          <cell r="E587" t="str">
            <v>农村商业银行</v>
          </cell>
          <cell r="F587" t="str">
            <v>福建沙县农村商业银行股份有限公司南阳支行</v>
          </cell>
          <cell r="G587" t="str">
            <v>20000</v>
          </cell>
          <cell r="H587" t="str">
            <v>20181019</v>
          </cell>
          <cell r="I587" t="str">
            <v>20201113</v>
          </cell>
          <cell r="J587" t="str">
            <v>第一产业</v>
          </cell>
        </row>
        <row r="588">
          <cell r="C588" t="str">
            <v>罗永标</v>
          </cell>
          <cell r="D588" t="str">
            <v>350427196906225011</v>
          </cell>
          <cell r="E588" t="str">
            <v>农村商业银行</v>
          </cell>
          <cell r="F588" t="str">
            <v>福建沙县农村商业银行股份有限公司南阳支行</v>
          </cell>
          <cell r="G588" t="str">
            <v>20000</v>
          </cell>
          <cell r="H588" t="str">
            <v>20181022</v>
          </cell>
          <cell r="I588" t="str">
            <v>20201023</v>
          </cell>
          <cell r="J588" t="str">
            <v>第一产业</v>
          </cell>
        </row>
        <row r="589">
          <cell r="C589" t="str">
            <v>罗永灿</v>
          </cell>
          <cell r="D589" t="str">
            <v>350427196812165011</v>
          </cell>
          <cell r="E589" t="str">
            <v>农村商业银行</v>
          </cell>
          <cell r="F589" t="str">
            <v>福建沙县农村商业银行股份有限公司南阳支行</v>
          </cell>
          <cell r="G589" t="str">
            <v>20000</v>
          </cell>
          <cell r="H589" t="str">
            <v>20181022</v>
          </cell>
          <cell r="I589" t="str">
            <v>20201024</v>
          </cell>
          <cell r="J589" t="str">
            <v>第一产业</v>
          </cell>
        </row>
        <row r="590">
          <cell r="C590" t="str">
            <v>罗永荣</v>
          </cell>
          <cell r="D590" t="str">
            <v>350427196504225019</v>
          </cell>
          <cell r="E590" t="str">
            <v>农村商业银行</v>
          </cell>
          <cell r="F590" t="str">
            <v>福建沙县农村商业银行股份有限公司南阳支行</v>
          </cell>
          <cell r="G590" t="str">
            <v>50000</v>
          </cell>
          <cell r="H590" t="str">
            <v>20181023</v>
          </cell>
          <cell r="I590" t="str">
            <v>20201022</v>
          </cell>
          <cell r="J590" t="str">
            <v>第一产业</v>
          </cell>
        </row>
        <row r="591">
          <cell r="C591" t="str">
            <v>张道彬</v>
          </cell>
          <cell r="D591" t="str">
            <v>350427197101225019</v>
          </cell>
          <cell r="E591" t="str">
            <v>农村商业银行</v>
          </cell>
          <cell r="F591" t="str">
            <v>福建沙县农村商业银行股份有限公司南阳支行</v>
          </cell>
          <cell r="G591" t="str">
            <v>50000</v>
          </cell>
          <cell r="H591" t="str">
            <v>20181101</v>
          </cell>
          <cell r="I591" t="str">
            <v>20201031</v>
          </cell>
          <cell r="J591" t="str">
            <v>第一产业</v>
          </cell>
        </row>
        <row r="592">
          <cell r="C592" t="str">
            <v>姜发炳</v>
          </cell>
          <cell r="D592" t="str">
            <v>35042719621201501X</v>
          </cell>
          <cell r="E592" t="str">
            <v>农村商业银行</v>
          </cell>
          <cell r="F592" t="str">
            <v>福建沙县农村商业银行股份有限公司南阳支行</v>
          </cell>
          <cell r="G592" t="str">
            <v>30000</v>
          </cell>
          <cell r="H592" t="str">
            <v>20171031</v>
          </cell>
          <cell r="I592" t="str">
            <v>20201030</v>
          </cell>
          <cell r="J592" t="str">
            <v>第二产业</v>
          </cell>
        </row>
        <row r="593">
          <cell r="C593" t="str">
            <v>林坤照</v>
          </cell>
          <cell r="D593" t="str">
            <v>350427197402125038</v>
          </cell>
          <cell r="E593" t="str">
            <v>农村商业银行</v>
          </cell>
          <cell r="F593" t="str">
            <v>福建沙县农村商业银行股份有限公司南阳支行</v>
          </cell>
          <cell r="G593" t="str">
            <v>30000</v>
          </cell>
          <cell r="H593" t="str">
            <v>20171108</v>
          </cell>
          <cell r="I593" t="str">
            <v>20201107</v>
          </cell>
          <cell r="J593" t="str">
            <v>第二产业</v>
          </cell>
        </row>
        <row r="594">
          <cell r="C594" t="str">
            <v>张遵淾</v>
          </cell>
          <cell r="D594" t="str">
            <v>350427195812045015</v>
          </cell>
          <cell r="E594" t="str">
            <v>农村商业银行</v>
          </cell>
          <cell r="F594" t="str">
            <v>福建沙县农村商业银行股份有限公司南阳支行</v>
          </cell>
          <cell r="G594" t="str">
            <v>30000</v>
          </cell>
          <cell r="H594" t="str">
            <v>20171204</v>
          </cell>
          <cell r="I594" t="str">
            <v>20201203</v>
          </cell>
          <cell r="J594" t="str">
            <v>第二产业</v>
          </cell>
        </row>
        <row r="595">
          <cell r="C595" t="str">
            <v>姜发炳</v>
          </cell>
          <cell r="D595" t="str">
            <v>35042719621201501X</v>
          </cell>
          <cell r="E595" t="str">
            <v>农村商业银行</v>
          </cell>
          <cell r="F595" t="str">
            <v>福建沙县农村商业银行股份有限公司南阳支行</v>
          </cell>
          <cell r="G595" t="str">
            <v>20000</v>
          </cell>
          <cell r="H595" t="str">
            <v>20181016</v>
          </cell>
          <cell r="I595" t="str">
            <v>20201030</v>
          </cell>
          <cell r="J595" t="str">
            <v>第一产业</v>
          </cell>
        </row>
        <row r="596">
          <cell r="C596" t="str">
            <v>林坤照</v>
          </cell>
          <cell r="D596" t="str">
            <v>350427197402125038</v>
          </cell>
          <cell r="E596" t="str">
            <v>农村商业银行</v>
          </cell>
          <cell r="F596" t="str">
            <v>福建沙县农村商业银行股份有限公司南阳支行</v>
          </cell>
          <cell r="G596" t="str">
            <v>20000</v>
          </cell>
          <cell r="H596" t="str">
            <v>20181017</v>
          </cell>
          <cell r="I596" t="str">
            <v>20201107</v>
          </cell>
          <cell r="J596" t="str">
            <v>第一产业</v>
          </cell>
        </row>
        <row r="597">
          <cell r="C597" t="str">
            <v>林坤忠</v>
          </cell>
          <cell r="D597" t="str">
            <v>350427197005115012</v>
          </cell>
          <cell r="E597" t="str">
            <v>农村商业银行</v>
          </cell>
          <cell r="F597" t="str">
            <v>福建沙县农村商业银行股份有限公司南阳支行</v>
          </cell>
          <cell r="G597" t="str">
            <v>30000</v>
          </cell>
          <cell r="H597" t="str">
            <v>20161220</v>
          </cell>
          <cell r="I597" t="str">
            <v>20171219</v>
          </cell>
          <cell r="J597" t="str">
            <v>第一产业</v>
          </cell>
        </row>
        <row r="598">
          <cell r="C598" t="str">
            <v>胡仁煊</v>
          </cell>
          <cell r="D598" t="str">
            <v>350427197310155037</v>
          </cell>
          <cell r="E598" t="str">
            <v>农村商业银行</v>
          </cell>
          <cell r="F598" t="str">
            <v>福建沙县农村商业银行股份有限公司南阳支行</v>
          </cell>
          <cell r="G598" t="str">
            <v>30000</v>
          </cell>
          <cell r="H598" t="str">
            <v>20171107</v>
          </cell>
          <cell r="I598" t="str">
            <v>20201106</v>
          </cell>
          <cell r="J598" t="str">
            <v>第二产业</v>
          </cell>
        </row>
        <row r="599">
          <cell r="C599" t="str">
            <v>胡仁鎏</v>
          </cell>
          <cell r="D599" t="str">
            <v>350427197511055016</v>
          </cell>
          <cell r="E599" t="str">
            <v>农村商业银行</v>
          </cell>
          <cell r="F599" t="str">
            <v>福建沙县农村商业银行股份有限公司南阳支行</v>
          </cell>
          <cell r="G599" t="str">
            <v>30000</v>
          </cell>
          <cell r="H599" t="str">
            <v>20171107</v>
          </cell>
          <cell r="I599" t="str">
            <v>20201106</v>
          </cell>
          <cell r="J599" t="str">
            <v>第二产业</v>
          </cell>
        </row>
        <row r="600">
          <cell r="C600" t="str">
            <v>兰技旺</v>
          </cell>
          <cell r="D600" t="str">
            <v>350427197906105014</v>
          </cell>
          <cell r="E600" t="str">
            <v>农村商业银行</v>
          </cell>
          <cell r="F600" t="str">
            <v>福建沙县农村商业银行股份有限公司南阳支行</v>
          </cell>
          <cell r="G600" t="str">
            <v>30000</v>
          </cell>
          <cell r="H600" t="str">
            <v>20171109</v>
          </cell>
          <cell r="I600" t="str">
            <v>20201108</v>
          </cell>
          <cell r="J600" t="str">
            <v>第二产业</v>
          </cell>
        </row>
        <row r="601">
          <cell r="C601" t="str">
            <v>范其福</v>
          </cell>
          <cell r="D601" t="str">
            <v>350427197001245012</v>
          </cell>
          <cell r="E601" t="str">
            <v>农村商业银行</v>
          </cell>
          <cell r="F601" t="str">
            <v>福建沙县农村商业银行股份有限公司南阳支行</v>
          </cell>
          <cell r="G601" t="str">
            <v>30000</v>
          </cell>
          <cell r="H601" t="str">
            <v>20171109</v>
          </cell>
          <cell r="I601" t="str">
            <v>20201108</v>
          </cell>
          <cell r="J601" t="str">
            <v>第二产业</v>
          </cell>
        </row>
        <row r="602">
          <cell r="C602" t="str">
            <v>姜珠金</v>
          </cell>
          <cell r="D602" t="str">
            <v>35042719751229502X</v>
          </cell>
          <cell r="E602" t="str">
            <v>农村商业银行</v>
          </cell>
          <cell r="F602" t="str">
            <v>福建沙县农村商业银行股份有限公司南阳支行</v>
          </cell>
          <cell r="G602" t="str">
            <v>30000</v>
          </cell>
          <cell r="H602" t="str">
            <v>20171109</v>
          </cell>
          <cell r="I602" t="str">
            <v>20201108</v>
          </cell>
          <cell r="J602" t="str">
            <v>第二产业</v>
          </cell>
        </row>
        <row r="603">
          <cell r="C603" t="str">
            <v>张学钦</v>
          </cell>
          <cell r="D603" t="str">
            <v>350427197501205017</v>
          </cell>
          <cell r="E603" t="str">
            <v>农村商业银行</v>
          </cell>
          <cell r="F603" t="str">
            <v>福建沙县农村商业银行股份有限公司南阳支行</v>
          </cell>
          <cell r="G603" t="str">
            <v>30000</v>
          </cell>
          <cell r="H603" t="str">
            <v>20171116</v>
          </cell>
          <cell r="I603" t="str">
            <v>20201115</v>
          </cell>
          <cell r="J603" t="str">
            <v>第二产业</v>
          </cell>
        </row>
        <row r="604">
          <cell r="C604" t="str">
            <v>黄祖清</v>
          </cell>
          <cell r="D604" t="str">
            <v>350427196503265019</v>
          </cell>
          <cell r="E604" t="str">
            <v>农村商业银行</v>
          </cell>
          <cell r="F604" t="str">
            <v>福建沙县农村商业银行股份有限公司南阳支行</v>
          </cell>
          <cell r="G604" t="str">
            <v>30000</v>
          </cell>
          <cell r="H604" t="str">
            <v>20171116</v>
          </cell>
          <cell r="I604" t="str">
            <v>20201115</v>
          </cell>
          <cell r="J604" t="str">
            <v>第二产业</v>
          </cell>
        </row>
        <row r="605">
          <cell r="C605" t="str">
            <v>黄继生</v>
          </cell>
          <cell r="D605" t="str">
            <v>350427197110165011</v>
          </cell>
          <cell r="E605" t="str">
            <v>农村商业银行</v>
          </cell>
          <cell r="F605" t="str">
            <v>福建沙县农村商业银行股份有限公司南阳支行</v>
          </cell>
          <cell r="G605" t="str">
            <v>30000</v>
          </cell>
          <cell r="H605" t="str">
            <v>20171117</v>
          </cell>
          <cell r="I605" t="str">
            <v>20201116</v>
          </cell>
          <cell r="J605" t="str">
            <v>第二产业</v>
          </cell>
        </row>
        <row r="606">
          <cell r="C606" t="str">
            <v>林坤忠</v>
          </cell>
          <cell r="D606" t="str">
            <v>350427197005115012</v>
          </cell>
          <cell r="E606" t="str">
            <v>农村商业银行</v>
          </cell>
          <cell r="F606" t="str">
            <v>福建沙县农村商业银行股份有限公司南阳支行</v>
          </cell>
          <cell r="G606" t="str">
            <v>30000</v>
          </cell>
          <cell r="H606" t="str">
            <v>20171201</v>
          </cell>
          <cell r="I606" t="str">
            <v>20191130</v>
          </cell>
          <cell r="J606" t="str">
            <v>第二产业</v>
          </cell>
        </row>
        <row r="607">
          <cell r="C607" t="str">
            <v>兰技旺</v>
          </cell>
          <cell r="D607" t="str">
            <v>350427197906105014</v>
          </cell>
          <cell r="E607" t="str">
            <v>农村商业银行</v>
          </cell>
          <cell r="F607" t="str">
            <v>福建沙县农村商业银行股份有限公司南阳支行</v>
          </cell>
          <cell r="G607" t="str">
            <v>20000</v>
          </cell>
          <cell r="H607" t="str">
            <v>20181012</v>
          </cell>
          <cell r="I607" t="str">
            <v>20201108</v>
          </cell>
          <cell r="J607" t="str">
            <v>第一产业</v>
          </cell>
        </row>
        <row r="608">
          <cell r="C608" t="str">
            <v>姜珠金</v>
          </cell>
          <cell r="D608" t="str">
            <v>35042719751229502X</v>
          </cell>
          <cell r="E608" t="str">
            <v>农村商业银行</v>
          </cell>
          <cell r="F608" t="str">
            <v>福建沙县农村商业银行股份有限公司南阳支行</v>
          </cell>
          <cell r="G608" t="str">
            <v>20000</v>
          </cell>
          <cell r="H608" t="str">
            <v>20181016</v>
          </cell>
          <cell r="I608" t="str">
            <v>20201108</v>
          </cell>
          <cell r="J608" t="str">
            <v>第一产业</v>
          </cell>
        </row>
        <row r="609">
          <cell r="C609" t="str">
            <v>胡仁煊</v>
          </cell>
          <cell r="D609" t="str">
            <v>350427197310155037</v>
          </cell>
          <cell r="E609" t="str">
            <v>农村商业银行</v>
          </cell>
          <cell r="F609" t="str">
            <v>福建沙县农村商业银行股份有限公司南阳支行</v>
          </cell>
          <cell r="G609" t="str">
            <v>20000</v>
          </cell>
          <cell r="H609" t="str">
            <v>20181016</v>
          </cell>
          <cell r="I609" t="str">
            <v>20201106</v>
          </cell>
          <cell r="J609" t="str">
            <v>第一产业</v>
          </cell>
        </row>
        <row r="610">
          <cell r="C610" t="str">
            <v>胡仁鎏</v>
          </cell>
          <cell r="D610" t="str">
            <v>350427197511055016</v>
          </cell>
          <cell r="E610" t="str">
            <v>农村商业银行</v>
          </cell>
          <cell r="F610" t="str">
            <v>福建沙县农村商业银行股份有限公司南阳支行</v>
          </cell>
          <cell r="G610" t="str">
            <v>20000</v>
          </cell>
          <cell r="H610" t="str">
            <v>20181016</v>
          </cell>
          <cell r="I610" t="str">
            <v>20201106</v>
          </cell>
          <cell r="J610" t="str">
            <v>第一产业</v>
          </cell>
        </row>
        <row r="611">
          <cell r="C611" t="str">
            <v>林坤忠</v>
          </cell>
          <cell r="D611" t="str">
            <v>350427197005115012</v>
          </cell>
          <cell r="E611" t="str">
            <v>农村商业银行</v>
          </cell>
          <cell r="F611" t="str">
            <v>福建沙县农村商业银行股份有限公司南阳支行</v>
          </cell>
          <cell r="G611" t="str">
            <v>20000</v>
          </cell>
          <cell r="H611" t="str">
            <v>20181023</v>
          </cell>
          <cell r="I611" t="str">
            <v>20191130</v>
          </cell>
          <cell r="J611" t="str">
            <v>第一产业</v>
          </cell>
        </row>
        <row r="612">
          <cell r="C612" t="str">
            <v>黄继生</v>
          </cell>
          <cell r="D612" t="str">
            <v>350427197110165011</v>
          </cell>
          <cell r="E612" t="str">
            <v>农村商业银行</v>
          </cell>
          <cell r="F612" t="str">
            <v>福建沙县农村商业银行股份有限公司南阳支行</v>
          </cell>
          <cell r="G612" t="str">
            <v>20000</v>
          </cell>
          <cell r="H612" t="str">
            <v>20181024</v>
          </cell>
          <cell r="I612" t="str">
            <v>20201116</v>
          </cell>
          <cell r="J612" t="str">
            <v>第一产业</v>
          </cell>
        </row>
        <row r="613">
          <cell r="C613" t="str">
            <v>黄祖清</v>
          </cell>
          <cell r="D613" t="str">
            <v>350427196503265019</v>
          </cell>
          <cell r="E613" t="str">
            <v>农村商业银行</v>
          </cell>
          <cell r="F613" t="str">
            <v>福建沙县农村商业银行股份有限公司南阳支行</v>
          </cell>
          <cell r="G613" t="str">
            <v>20000</v>
          </cell>
          <cell r="H613" t="str">
            <v>20181025</v>
          </cell>
          <cell r="I613" t="str">
            <v>20201115</v>
          </cell>
          <cell r="J613" t="str">
            <v>第一产业</v>
          </cell>
        </row>
        <row r="614">
          <cell r="C614" t="str">
            <v>张学钦</v>
          </cell>
          <cell r="D614" t="str">
            <v>350427197501205017</v>
          </cell>
          <cell r="E614" t="str">
            <v>农村商业银行</v>
          </cell>
          <cell r="F614" t="str">
            <v>福建沙县农村商业银行股份有限公司南阳支行</v>
          </cell>
          <cell r="G614" t="str">
            <v>20000</v>
          </cell>
          <cell r="H614" t="str">
            <v>20181101</v>
          </cell>
          <cell r="I614" t="str">
            <v>20201115</v>
          </cell>
          <cell r="J614" t="str">
            <v>第一产业</v>
          </cell>
        </row>
        <row r="615">
          <cell r="C615" t="str">
            <v>吴声律</v>
          </cell>
          <cell r="D615" t="str">
            <v>35042719800103501X</v>
          </cell>
          <cell r="E615" t="str">
            <v>农村商业银行</v>
          </cell>
          <cell r="F615" t="str">
            <v>福建沙县农村商业银行股份有限公司南阳支行</v>
          </cell>
          <cell r="G615" t="str">
            <v>30000</v>
          </cell>
          <cell r="H615" t="str">
            <v>20161215</v>
          </cell>
          <cell r="I615" t="str">
            <v>20171214</v>
          </cell>
          <cell r="J615" t="str">
            <v>第一产业</v>
          </cell>
        </row>
        <row r="616">
          <cell r="C616" t="str">
            <v>游祖炯</v>
          </cell>
          <cell r="D616" t="str">
            <v>35042719701025501X</v>
          </cell>
          <cell r="E616" t="str">
            <v>农村商业银行</v>
          </cell>
          <cell r="F616" t="str">
            <v>福建沙县农村商业银行股份有限公司南阳支行</v>
          </cell>
          <cell r="G616" t="str">
            <v>30000</v>
          </cell>
          <cell r="H616" t="str">
            <v>20161215</v>
          </cell>
          <cell r="I616" t="str">
            <v>20171214</v>
          </cell>
          <cell r="J616" t="str">
            <v>第一产业</v>
          </cell>
        </row>
        <row r="617">
          <cell r="C617" t="str">
            <v>张火金</v>
          </cell>
          <cell r="D617" t="str">
            <v>350427196311265014</v>
          </cell>
          <cell r="E617" t="str">
            <v>农村商业银行</v>
          </cell>
          <cell r="F617" t="str">
            <v>福建沙县农村商业银行股份有限公司南阳支行</v>
          </cell>
          <cell r="G617" t="str">
            <v>30000</v>
          </cell>
          <cell r="H617" t="str">
            <v>20161220</v>
          </cell>
          <cell r="I617" t="str">
            <v>20171219</v>
          </cell>
          <cell r="J617" t="str">
            <v>第一产业</v>
          </cell>
        </row>
        <row r="618">
          <cell r="C618" t="str">
            <v>吴金泉</v>
          </cell>
          <cell r="D618" t="str">
            <v>350427196606185011</v>
          </cell>
          <cell r="E618" t="str">
            <v>农村商业银行</v>
          </cell>
          <cell r="F618" t="str">
            <v>福建沙县农村商业银行股份有限公司南阳支行</v>
          </cell>
          <cell r="G618" t="str">
            <v>30000</v>
          </cell>
          <cell r="H618" t="str">
            <v>20171030</v>
          </cell>
          <cell r="I618" t="str">
            <v>20201029</v>
          </cell>
          <cell r="J618" t="str">
            <v>第二产业</v>
          </cell>
        </row>
        <row r="619">
          <cell r="C619" t="str">
            <v>罗发木</v>
          </cell>
          <cell r="D619" t="str">
            <v>350427196708035014</v>
          </cell>
          <cell r="E619" t="str">
            <v>农村商业银行</v>
          </cell>
          <cell r="F619" t="str">
            <v>福建沙县农村商业银行股份有限公司南阳支行</v>
          </cell>
          <cell r="G619" t="str">
            <v>30000</v>
          </cell>
          <cell r="H619" t="str">
            <v>20171030</v>
          </cell>
          <cell r="I619" t="str">
            <v>20201029</v>
          </cell>
          <cell r="J619" t="str">
            <v>第二产业</v>
          </cell>
        </row>
        <row r="620">
          <cell r="C620" t="str">
            <v>吴健华</v>
          </cell>
          <cell r="D620" t="str">
            <v>350427197307015017</v>
          </cell>
          <cell r="E620" t="str">
            <v>农村商业银行</v>
          </cell>
          <cell r="F620" t="str">
            <v>福建沙县农村商业银行股份有限公司南阳支行</v>
          </cell>
          <cell r="G620" t="str">
            <v>30000</v>
          </cell>
          <cell r="H620" t="str">
            <v>20171106</v>
          </cell>
          <cell r="I620" t="str">
            <v>20201105</v>
          </cell>
          <cell r="J620" t="str">
            <v>第二产业</v>
          </cell>
        </row>
        <row r="621">
          <cell r="C621" t="str">
            <v>吴小财</v>
          </cell>
          <cell r="D621" t="str">
            <v>350427197712235013</v>
          </cell>
          <cell r="E621" t="str">
            <v>农村商业银行</v>
          </cell>
          <cell r="F621" t="str">
            <v>福建沙县农村商业银行股份有限公司南阳支行</v>
          </cell>
          <cell r="G621" t="str">
            <v>30000</v>
          </cell>
          <cell r="H621" t="str">
            <v>20171109</v>
          </cell>
          <cell r="I621" t="str">
            <v>20201108</v>
          </cell>
          <cell r="J621" t="str">
            <v>第二产业</v>
          </cell>
        </row>
        <row r="622">
          <cell r="C622" t="str">
            <v>郑木生</v>
          </cell>
          <cell r="D622" t="str">
            <v>350427196812215015</v>
          </cell>
          <cell r="E622" t="str">
            <v>农村商业银行</v>
          </cell>
          <cell r="F622" t="str">
            <v>福建沙县农村商业银行股份有限公司南阳支行</v>
          </cell>
          <cell r="G622" t="str">
            <v>30000</v>
          </cell>
          <cell r="H622" t="str">
            <v>20171116</v>
          </cell>
          <cell r="I622" t="str">
            <v>20201115</v>
          </cell>
          <cell r="J622" t="str">
            <v>第二产业</v>
          </cell>
        </row>
        <row r="623">
          <cell r="C623" t="str">
            <v>张水铭</v>
          </cell>
          <cell r="D623" t="str">
            <v>350427197405175014</v>
          </cell>
          <cell r="E623" t="str">
            <v>农村商业银行</v>
          </cell>
          <cell r="F623" t="str">
            <v>福建沙县农村商业银行股份有限公司南阳支行</v>
          </cell>
          <cell r="G623" t="str">
            <v>30000</v>
          </cell>
          <cell r="H623" t="str">
            <v>20171116</v>
          </cell>
          <cell r="I623" t="str">
            <v>20201115</v>
          </cell>
          <cell r="J623" t="str">
            <v>第二产业</v>
          </cell>
        </row>
        <row r="624">
          <cell r="C624" t="str">
            <v>游木新</v>
          </cell>
          <cell r="D624" t="str">
            <v>350427195612095018</v>
          </cell>
          <cell r="E624" t="str">
            <v>农村商业银行</v>
          </cell>
          <cell r="F624" t="str">
            <v>福建沙县农村商业银行股份有限公司南阳支行</v>
          </cell>
          <cell r="G624" t="str">
            <v>30000</v>
          </cell>
          <cell r="H624" t="str">
            <v>20171117</v>
          </cell>
          <cell r="I624" t="str">
            <v>20201116</v>
          </cell>
          <cell r="J624" t="str">
            <v>第二产业</v>
          </cell>
        </row>
        <row r="625">
          <cell r="C625" t="str">
            <v>吴樟木</v>
          </cell>
          <cell r="D625" t="str">
            <v>350427196506135033</v>
          </cell>
          <cell r="E625" t="str">
            <v>农村商业银行</v>
          </cell>
          <cell r="F625" t="str">
            <v>福建沙县农村商业银行股份有限公司南阳支行</v>
          </cell>
          <cell r="G625" t="str">
            <v>30000</v>
          </cell>
          <cell r="H625" t="str">
            <v>20171120</v>
          </cell>
          <cell r="I625" t="str">
            <v>20201119</v>
          </cell>
          <cell r="J625" t="str">
            <v>第二产业</v>
          </cell>
        </row>
        <row r="626">
          <cell r="C626" t="str">
            <v>游祖梅</v>
          </cell>
          <cell r="D626" t="str">
            <v>350427196310035014</v>
          </cell>
          <cell r="E626" t="str">
            <v>农村商业银行</v>
          </cell>
          <cell r="F626" t="str">
            <v>福建沙县农村商业银行股份有限公司南阳支行</v>
          </cell>
          <cell r="G626" t="str">
            <v>30000</v>
          </cell>
          <cell r="H626" t="str">
            <v>20171127</v>
          </cell>
          <cell r="I626" t="str">
            <v>20201126</v>
          </cell>
          <cell r="J626" t="str">
            <v>第二产业</v>
          </cell>
        </row>
        <row r="627">
          <cell r="C627" t="str">
            <v>张火金</v>
          </cell>
          <cell r="D627" t="str">
            <v>350427196311265014</v>
          </cell>
          <cell r="E627" t="str">
            <v>农村商业银行</v>
          </cell>
          <cell r="F627" t="str">
            <v>福建沙县农村商业银行股份有限公司南阳支行</v>
          </cell>
          <cell r="G627" t="str">
            <v>30000</v>
          </cell>
          <cell r="H627" t="str">
            <v>20171201</v>
          </cell>
          <cell r="I627" t="str">
            <v>20191130</v>
          </cell>
          <cell r="J627" t="str">
            <v>第二产业</v>
          </cell>
        </row>
        <row r="628">
          <cell r="C628" t="str">
            <v>吴火金</v>
          </cell>
          <cell r="D628" t="str">
            <v>350427195903055016</v>
          </cell>
          <cell r="E628" t="str">
            <v>农村商业银行</v>
          </cell>
          <cell r="F628" t="str">
            <v>福建沙县农村商业银行股份有限公司南阳支行</v>
          </cell>
          <cell r="G628" t="str">
            <v>30000</v>
          </cell>
          <cell r="H628" t="str">
            <v>20171206</v>
          </cell>
          <cell r="I628" t="str">
            <v>20201205</v>
          </cell>
          <cell r="J628" t="str">
            <v>第二产业</v>
          </cell>
        </row>
        <row r="629">
          <cell r="C629" t="str">
            <v>吴声律</v>
          </cell>
          <cell r="D629" t="str">
            <v>35042719800103501X</v>
          </cell>
          <cell r="E629" t="str">
            <v>农村商业银行</v>
          </cell>
          <cell r="F629" t="str">
            <v>福建沙县农村商业银行股份有限公司南阳支行</v>
          </cell>
          <cell r="G629" t="str">
            <v>30000</v>
          </cell>
          <cell r="H629" t="str">
            <v>20171206</v>
          </cell>
          <cell r="I629" t="str">
            <v>20191205</v>
          </cell>
          <cell r="J629" t="str">
            <v>第二产业</v>
          </cell>
        </row>
        <row r="630">
          <cell r="C630" t="str">
            <v>游祖炯</v>
          </cell>
          <cell r="D630" t="str">
            <v>35042719701025501X</v>
          </cell>
          <cell r="E630" t="str">
            <v>农村商业银行</v>
          </cell>
          <cell r="F630" t="str">
            <v>福建沙县农村商业银行股份有限公司南阳支行</v>
          </cell>
          <cell r="G630" t="str">
            <v>30000</v>
          </cell>
          <cell r="H630" t="str">
            <v>20171206</v>
          </cell>
          <cell r="I630" t="str">
            <v>20191205</v>
          </cell>
          <cell r="J630" t="str">
            <v>第二产业</v>
          </cell>
        </row>
        <row r="631">
          <cell r="C631" t="str">
            <v>张水铭</v>
          </cell>
          <cell r="D631" t="str">
            <v>350427197405175014</v>
          </cell>
          <cell r="E631" t="str">
            <v>农村商业银行</v>
          </cell>
          <cell r="F631" t="str">
            <v>福建沙县农村商业银行股份有限公司南阳支行</v>
          </cell>
          <cell r="G631" t="str">
            <v>20000</v>
          </cell>
          <cell r="H631" t="str">
            <v>20181015</v>
          </cell>
          <cell r="I631" t="str">
            <v>20201115</v>
          </cell>
          <cell r="J631" t="str">
            <v>第一产业</v>
          </cell>
        </row>
        <row r="632">
          <cell r="C632" t="str">
            <v>吴小财</v>
          </cell>
          <cell r="D632" t="str">
            <v>350427197712235013</v>
          </cell>
          <cell r="E632" t="str">
            <v>农村商业银行</v>
          </cell>
          <cell r="F632" t="str">
            <v>福建沙县农村商业银行股份有限公司南阳支行</v>
          </cell>
          <cell r="G632" t="str">
            <v>20000</v>
          </cell>
          <cell r="H632" t="str">
            <v>20181015</v>
          </cell>
          <cell r="I632" t="str">
            <v>20201108</v>
          </cell>
          <cell r="J632" t="str">
            <v>第一产业</v>
          </cell>
        </row>
        <row r="633">
          <cell r="C633" t="str">
            <v>吴声律</v>
          </cell>
          <cell r="D633" t="str">
            <v>35042719800103501X</v>
          </cell>
          <cell r="E633" t="str">
            <v>农村商业银行</v>
          </cell>
          <cell r="F633" t="str">
            <v>福建沙县农村商业银行股份有限公司南阳支行</v>
          </cell>
          <cell r="G633" t="str">
            <v>20000</v>
          </cell>
          <cell r="H633" t="str">
            <v>20181016</v>
          </cell>
          <cell r="I633" t="str">
            <v>20191205</v>
          </cell>
          <cell r="J633" t="str">
            <v>第一产业</v>
          </cell>
        </row>
        <row r="634">
          <cell r="C634" t="str">
            <v>罗发木</v>
          </cell>
          <cell r="D634" t="str">
            <v>350427196708035014</v>
          </cell>
          <cell r="E634" t="str">
            <v>农村商业银行</v>
          </cell>
          <cell r="F634" t="str">
            <v>福建沙县农村商业银行股份有限公司南阳支行</v>
          </cell>
          <cell r="G634" t="str">
            <v>20000</v>
          </cell>
          <cell r="H634" t="str">
            <v>20181017</v>
          </cell>
          <cell r="I634" t="str">
            <v>20201029</v>
          </cell>
          <cell r="J634" t="str">
            <v>第一产业</v>
          </cell>
        </row>
        <row r="635">
          <cell r="C635" t="str">
            <v>张火金</v>
          </cell>
          <cell r="D635" t="str">
            <v>350427196311265014</v>
          </cell>
          <cell r="E635" t="str">
            <v>农村商业银行</v>
          </cell>
          <cell r="F635" t="str">
            <v>福建沙县农村商业银行股份有限公司南阳支行</v>
          </cell>
          <cell r="G635" t="str">
            <v>20000</v>
          </cell>
          <cell r="H635" t="str">
            <v>20181019</v>
          </cell>
          <cell r="I635" t="str">
            <v>20191130</v>
          </cell>
          <cell r="J635" t="str">
            <v>第一产业</v>
          </cell>
        </row>
        <row r="636">
          <cell r="C636" t="str">
            <v>吴金泉</v>
          </cell>
          <cell r="D636" t="str">
            <v>350427196606185011</v>
          </cell>
          <cell r="E636" t="str">
            <v>农村商业银行</v>
          </cell>
          <cell r="F636" t="str">
            <v>福建沙县农村商业银行股份有限公司南阳支行</v>
          </cell>
          <cell r="G636" t="str">
            <v>20000</v>
          </cell>
          <cell r="H636" t="str">
            <v>20181019</v>
          </cell>
          <cell r="I636" t="str">
            <v>20201029</v>
          </cell>
          <cell r="J636" t="str">
            <v>第一产业</v>
          </cell>
        </row>
        <row r="637">
          <cell r="C637" t="str">
            <v>吴健华</v>
          </cell>
          <cell r="D637" t="str">
            <v>350427197307015017</v>
          </cell>
          <cell r="E637" t="str">
            <v>农村商业银行</v>
          </cell>
          <cell r="F637" t="str">
            <v>福建沙县农村商业银行股份有限公司南阳支行</v>
          </cell>
          <cell r="G637" t="str">
            <v>20000</v>
          </cell>
          <cell r="H637" t="str">
            <v>20181022</v>
          </cell>
          <cell r="I637" t="str">
            <v>20201105</v>
          </cell>
          <cell r="J637" t="str">
            <v>第一产业</v>
          </cell>
        </row>
        <row r="638">
          <cell r="C638" t="str">
            <v>游祖炯</v>
          </cell>
          <cell r="D638" t="str">
            <v>35042719701025501X</v>
          </cell>
          <cell r="E638" t="str">
            <v>农村商业银行</v>
          </cell>
          <cell r="F638" t="str">
            <v>福建沙县农村商业银行股份有限公司南阳支行</v>
          </cell>
          <cell r="G638" t="str">
            <v>20000</v>
          </cell>
          <cell r="H638" t="str">
            <v>20181023</v>
          </cell>
          <cell r="I638" t="str">
            <v>20191205</v>
          </cell>
          <cell r="J638" t="str">
            <v>第一产业</v>
          </cell>
        </row>
        <row r="639">
          <cell r="C639" t="str">
            <v>游木新</v>
          </cell>
          <cell r="D639" t="str">
            <v>350427195612095018</v>
          </cell>
          <cell r="E639" t="str">
            <v>农村商业银行</v>
          </cell>
          <cell r="F639" t="str">
            <v>福建沙县农村商业银行股份有限公司南阳支行</v>
          </cell>
          <cell r="G639" t="str">
            <v>20000</v>
          </cell>
          <cell r="H639" t="str">
            <v>20181023</v>
          </cell>
          <cell r="I639" t="str">
            <v>20201116</v>
          </cell>
          <cell r="J639" t="str">
            <v>第一产业</v>
          </cell>
        </row>
        <row r="640">
          <cell r="C640" t="str">
            <v>游祖梅</v>
          </cell>
          <cell r="D640" t="str">
            <v>350427196310035014</v>
          </cell>
          <cell r="E640" t="str">
            <v>农村商业银行</v>
          </cell>
          <cell r="F640" t="str">
            <v>福建沙县农村商业银行股份有限公司南阳支行</v>
          </cell>
          <cell r="G640" t="str">
            <v>20000</v>
          </cell>
          <cell r="H640" t="str">
            <v>20181023</v>
          </cell>
          <cell r="I640" t="str">
            <v>20201126</v>
          </cell>
          <cell r="J640" t="str">
            <v>第一产业</v>
          </cell>
        </row>
        <row r="641">
          <cell r="C641" t="str">
            <v>吴樟木</v>
          </cell>
          <cell r="D641" t="str">
            <v>350427196506135033</v>
          </cell>
          <cell r="E641" t="str">
            <v>农村商业银行</v>
          </cell>
          <cell r="F641" t="str">
            <v>福建沙县农村商业银行股份有限公司南阳支行</v>
          </cell>
          <cell r="G641" t="str">
            <v>20000</v>
          </cell>
          <cell r="H641" t="str">
            <v>20181024</v>
          </cell>
          <cell r="I641" t="str">
            <v>20201119</v>
          </cell>
          <cell r="J641" t="str">
            <v>第一产业</v>
          </cell>
        </row>
        <row r="642">
          <cell r="C642" t="str">
            <v>吴火金</v>
          </cell>
          <cell r="D642" t="str">
            <v>350427195903055016</v>
          </cell>
          <cell r="E642" t="str">
            <v>农村商业银行</v>
          </cell>
          <cell r="F642" t="str">
            <v>福建沙县农村商业银行股份有限公司南阳支行</v>
          </cell>
          <cell r="G642" t="str">
            <v>20000</v>
          </cell>
          <cell r="H642" t="str">
            <v>20181025</v>
          </cell>
          <cell r="I642" t="str">
            <v>20201205</v>
          </cell>
          <cell r="J642" t="str">
            <v>第一产业</v>
          </cell>
        </row>
        <row r="643">
          <cell r="C643" t="str">
            <v>游土发</v>
          </cell>
          <cell r="D643" t="str">
            <v>350427197403305014</v>
          </cell>
          <cell r="E643" t="str">
            <v>农村商业银行</v>
          </cell>
          <cell r="F643" t="str">
            <v>福建沙县农村商业银行股份有限公司南阳支行</v>
          </cell>
          <cell r="G643" t="str">
            <v>50000</v>
          </cell>
          <cell r="H643" t="str">
            <v>20181029</v>
          </cell>
          <cell r="I643" t="str">
            <v>20201028</v>
          </cell>
          <cell r="J643" t="str">
            <v>第一产业</v>
          </cell>
        </row>
        <row r="644">
          <cell r="C644" t="str">
            <v>罗其福</v>
          </cell>
          <cell r="D644" t="str">
            <v>350427196908105013</v>
          </cell>
          <cell r="E644" t="str">
            <v>农村商业银行</v>
          </cell>
          <cell r="F644" t="str">
            <v>福建沙县农村商业银行股份有限公司南阳支行</v>
          </cell>
          <cell r="G644" t="str">
            <v>30000</v>
          </cell>
          <cell r="H644" t="str">
            <v>20171030</v>
          </cell>
          <cell r="I644" t="str">
            <v>20201029</v>
          </cell>
          <cell r="J644" t="str">
            <v>第二产业</v>
          </cell>
        </row>
        <row r="645">
          <cell r="C645" t="str">
            <v>罗盛樑</v>
          </cell>
          <cell r="D645" t="str">
            <v>350427196405285016</v>
          </cell>
          <cell r="E645" t="str">
            <v>农村商业银行</v>
          </cell>
          <cell r="F645" t="str">
            <v>福建沙县农村商业银行股份有限公司南阳支行</v>
          </cell>
          <cell r="G645" t="str">
            <v>30000</v>
          </cell>
          <cell r="H645" t="str">
            <v>20171102</v>
          </cell>
          <cell r="I645" t="str">
            <v>20201101</v>
          </cell>
          <cell r="J645" t="str">
            <v>第二产业</v>
          </cell>
        </row>
        <row r="646">
          <cell r="C646" t="str">
            <v>罗其桦</v>
          </cell>
          <cell r="D646" t="str">
            <v>350427196608215018</v>
          </cell>
          <cell r="E646" t="str">
            <v>农村商业银行</v>
          </cell>
          <cell r="F646" t="str">
            <v>福建沙县农村商业银行股份有限公司南阳支行</v>
          </cell>
          <cell r="G646" t="str">
            <v>30000</v>
          </cell>
          <cell r="H646" t="str">
            <v>20171108</v>
          </cell>
          <cell r="I646" t="str">
            <v>20201107</v>
          </cell>
          <cell r="J646" t="str">
            <v>第二产业</v>
          </cell>
        </row>
        <row r="647">
          <cell r="C647" t="str">
            <v>赖起旺</v>
          </cell>
          <cell r="D647" t="str">
            <v>350427197004035010</v>
          </cell>
          <cell r="E647" t="str">
            <v>农村商业银行</v>
          </cell>
          <cell r="F647" t="str">
            <v>福建沙县农村商业银行股份有限公司南阳支行</v>
          </cell>
          <cell r="G647" t="str">
            <v>30000</v>
          </cell>
          <cell r="H647" t="str">
            <v>20171109</v>
          </cell>
          <cell r="I647" t="str">
            <v>20201108</v>
          </cell>
          <cell r="J647" t="str">
            <v>第二产业</v>
          </cell>
        </row>
        <row r="648">
          <cell r="C648" t="str">
            <v>罗木娣</v>
          </cell>
          <cell r="D648" t="str">
            <v>35042719610610502X</v>
          </cell>
          <cell r="E648" t="str">
            <v>农村商业银行</v>
          </cell>
          <cell r="F648" t="str">
            <v>福建沙县农村商业银行股份有限公司南阳支行</v>
          </cell>
          <cell r="G648" t="str">
            <v>30000</v>
          </cell>
          <cell r="H648" t="str">
            <v>20171205</v>
          </cell>
          <cell r="I648" t="str">
            <v>20201204</v>
          </cell>
          <cell r="J648" t="str">
            <v>第二产业</v>
          </cell>
        </row>
        <row r="649">
          <cell r="C649" t="str">
            <v>罗其福</v>
          </cell>
          <cell r="D649" t="str">
            <v>350427196908105013</v>
          </cell>
          <cell r="E649" t="str">
            <v>农村商业银行</v>
          </cell>
          <cell r="F649" t="str">
            <v>福建沙县农村商业银行股份有限公司南阳支行</v>
          </cell>
          <cell r="G649" t="str">
            <v>20000</v>
          </cell>
          <cell r="H649" t="str">
            <v>20181016</v>
          </cell>
          <cell r="I649" t="str">
            <v>20201029</v>
          </cell>
          <cell r="J649" t="str">
            <v>第一产业</v>
          </cell>
        </row>
        <row r="650">
          <cell r="C650" t="str">
            <v>罗其桦</v>
          </cell>
          <cell r="D650" t="str">
            <v>350427196608215018</v>
          </cell>
          <cell r="E650" t="str">
            <v>农村商业银行</v>
          </cell>
          <cell r="F650" t="str">
            <v>福建沙县农村商业银行股份有限公司南阳支行</v>
          </cell>
          <cell r="G650" t="str">
            <v>20000</v>
          </cell>
          <cell r="H650" t="str">
            <v>20181022</v>
          </cell>
          <cell r="I650" t="str">
            <v>20201107</v>
          </cell>
          <cell r="J650" t="str">
            <v>第一产业</v>
          </cell>
        </row>
        <row r="651">
          <cell r="C651" t="str">
            <v>罗盛樑</v>
          </cell>
          <cell r="D651" t="str">
            <v>350427196405285016</v>
          </cell>
          <cell r="E651" t="str">
            <v>农村商业银行</v>
          </cell>
          <cell r="F651" t="str">
            <v>福建沙县农村商业银行股份有限公司南阳支行</v>
          </cell>
          <cell r="G651" t="str">
            <v>20000</v>
          </cell>
          <cell r="H651" t="str">
            <v>20181023</v>
          </cell>
          <cell r="I651" t="str">
            <v>20201101</v>
          </cell>
          <cell r="J651" t="str">
            <v>第一产业</v>
          </cell>
        </row>
        <row r="652">
          <cell r="C652" t="str">
            <v>赖起旺</v>
          </cell>
          <cell r="D652" t="str">
            <v>350427197004035010</v>
          </cell>
          <cell r="E652" t="str">
            <v>农村商业银行</v>
          </cell>
          <cell r="F652" t="str">
            <v>福建沙县农村商业银行股份有限公司南阳支行</v>
          </cell>
          <cell r="G652" t="str">
            <v>20000</v>
          </cell>
          <cell r="H652" t="str">
            <v>20181023</v>
          </cell>
          <cell r="I652" t="str">
            <v>20201108</v>
          </cell>
          <cell r="J652" t="str">
            <v>第一产业</v>
          </cell>
        </row>
        <row r="653">
          <cell r="C653" t="str">
            <v>罗木娣</v>
          </cell>
          <cell r="D653" t="str">
            <v>35042719610610502X</v>
          </cell>
          <cell r="E653" t="str">
            <v>农村商业银行</v>
          </cell>
          <cell r="F653" t="str">
            <v>福建沙县农村商业银行股份有限公司南阳支行</v>
          </cell>
          <cell r="G653" t="str">
            <v>20000</v>
          </cell>
          <cell r="H653" t="str">
            <v>20181023</v>
          </cell>
          <cell r="I653" t="str">
            <v>20201204</v>
          </cell>
          <cell r="J653" t="str">
            <v>第一产业</v>
          </cell>
        </row>
        <row r="654">
          <cell r="C654" t="str">
            <v>罗其进</v>
          </cell>
          <cell r="D654" t="str">
            <v>350427198307105017</v>
          </cell>
          <cell r="E654" t="str">
            <v>农村商业银行</v>
          </cell>
          <cell r="F654" t="str">
            <v>福建沙县农村商业银行股份有限公司南阳支行</v>
          </cell>
          <cell r="G654" t="str">
            <v>50000</v>
          </cell>
          <cell r="H654" t="str">
            <v>20181024</v>
          </cell>
          <cell r="I654" t="str">
            <v>20201023</v>
          </cell>
          <cell r="J654" t="str">
            <v>第一产业</v>
          </cell>
        </row>
        <row r="655">
          <cell r="C655" t="str">
            <v>邓方见</v>
          </cell>
          <cell r="D655" t="str">
            <v>350427197703217518</v>
          </cell>
          <cell r="E655" t="str">
            <v>农村商业银行</v>
          </cell>
          <cell r="F655" t="str">
            <v>福建沙县农村商业银行股份有限公司湖源支行</v>
          </cell>
          <cell r="G655" t="str">
            <v>40000</v>
          </cell>
          <cell r="H655" t="str">
            <v>20161223</v>
          </cell>
          <cell r="I655" t="str">
            <v>20171222</v>
          </cell>
          <cell r="J655" t="str">
            <v>第一产业</v>
          </cell>
        </row>
        <row r="656">
          <cell r="C656" t="str">
            <v>邓方焰</v>
          </cell>
          <cell r="D656" t="str">
            <v>350427196307087534</v>
          </cell>
          <cell r="E656" t="str">
            <v>农村商业银行</v>
          </cell>
          <cell r="F656" t="str">
            <v>福建沙县农村商业银行股份有限公司湖源支行</v>
          </cell>
          <cell r="G656" t="str">
            <v>50000</v>
          </cell>
          <cell r="H656" t="str">
            <v>20171017</v>
          </cell>
          <cell r="I656" t="str">
            <v>20201016</v>
          </cell>
          <cell r="J656" t="str">
            <v>第二产业</v>
          </cell>
        </row>
        <row r="657">
          <cell r="C657" t="str">
            <v>邓宁清</v>
          </cell>
          <cell r="D657" t="str">
            <v>350427197012227514</v>
          </cell>
          <cell r="E657" t="str">
            <v>农村商业银行</v>
          </cell>
          <cell r="F657" t="str">
            <v>福建沙县农村商业银行股份有限公司湖源支行</v>
          </cell>
          <cell r="G657" t="str">
            <v>50000</v>
          </cell>
          <cell r="H657" t="str">
            <v>20171019</v>
          </cell>
          <cell r="I657" t="str">
            <v>20201018</v>
          </cell>
          <cell r="J657" t="str">
            <v>第二产业</v>
          </cell>
        </row>
        <row r="658">
          <cell r="C658" t="str">
            <v>邓宁安</v>
          </cell>
          <cell r="D658" t="str">
            <v>350427196201107517</v>
          </cell>
          <cell r="E658" t="str">
            <v>农村商业银行</v>
          </cell>
          <cell r="F658" t="str">
            <v>福建沙县农村商业银行股份有限公司湖源支行</v>
          </cell>
          <cell r="G658" t="str">
            <v>50000</v>
          </cell>
          <cell r="H658" t="str">
            <v>20171019</v>
          </cell>
          <cell r="I658" t="str">
            <v>20201018</v>
          </cell>
          <cell r="J658" t="str">
            <v>第二产业</v>
          </cell>
        </row>
        <row r="659">
          <cell r="C659" t="str">
            <v>邓方州</v>
          </cell>
          <cell r="D659" t="str">
            <v>350427197312217510</v>
          </cell>
          <cell r="E659" t="str">
            <v>农村商业银行</v>
          </cell>
          <cell r="F659" t="str">
            <v>福建沙县农村商业银行股份有限公司湖源支行</v>
          </cell>
          <cell r="G659" t="str">
            <v>50000</v>
          </cell>
          <cell r="H659" t="str">
            <v>20171021</v>
          </cell>
          <cell r="I659" t="str">
            <v>20201020</v>
          </cell>
          <cell r="J659" t="str">
            <v>第二产业</v>
          </cell>
        </row>
        <row r="660">
          <cell r="C660" t="str">
            <v>邓方灿</v>
          </cell>
          <cell r="D660" t="str">
            <v>350427196311197517</v>
          </cell>
          <cell r="E660" t="str">
            <v>农村商业银行</v>
          </cell>
          <cell r="F660" t="str">
            <v>福建沙县农村商业银行股份有限公司湖源支行</v>
          </cell>
          <cell r="G660" t="str">
            <v>50000</v>
          </cell>
          <cell r="H660" t="str">
            <v>20171021</v>
          </cell>
          <cell r="I660" t="str">
            <v>20201020</v>
          </cell>
          <cell r="J660" t="str">
            <v>第二产业</v>
          </cell>
        </row>
        <row r="661">
          <cell r="C661" t="str">
            <v>邓宁宝</v>
          </cell>
          <cell r="D661" t="str">
            <v>350427197702097518</v>
          </cell>
          <cell r="E661" t="str">
            <v>农村商业银行</v>
          </cell>
          <cell r="F661" t="str">
            <v>福建沙县农村商业银行股份有限公司湖源支行</v>
          </cell>
          <cell r="G661" t="str">
            <v>50000</v>
          </cell>
          <cell r="H661" t="str">
            <v>20171023</v>
          </cell>
          <cell r="I661" t="str">
            <v>20201022</v>
          </cell>
          <cell r="J661" t="str">
            <v>第二产业</v>
          </cell>
        </row>
        <row r="662">
          <cell r="C662" t="str">
            <v>邓盛楹</v>
          </cell>
          <cell r="D662" t="str">
            <v>350427196107077518</v>
          </cell>
          <cell r="E662" t="str">
            <v>农村商业银行</v>
          </cell>
          <cell r="F662" t="str">
            <v>福建沙县农村商业银行股份有限公司湖源支行</v>
          </cell>
          <cell r="G662" t="str">
            <v>50000</v>
          </cell>
          <cell r="H662" t="str">
            <v>20171023</v>
          </cell>
          <cell r="I662" t="str">
            <v>20201022</v>
          </cell>
          <cell r="J662" t="str">
            <v>第二产业</v>
          </cell>
        </row>
        <row r="663">
          <cell r="C663" t="str">
            <v>邓盛唯</v>
          </cell>
          <cell r="D663" t="str">
            <v>350427198305067512</v>
          </cell>
          <cell r="E663" t="str">
            <v>农村商业银行</v>
          </cell>
          <cell r="F663" t="str">
            <v>福建沙县农村商业银行股份有限公司湖源支行</v>
          </cell>
          <cell r="G663" t="str">
            <v>50000</v>
          </cell>
          <cell r="H663" t="str">
            <v>20171023</v>
          </cell>
          <cell r="I663" t="str">
            <v>20201022</v>
          </cell>
          <cell r="J663" t="str">
            <v>第二产业</v>
          </cell>
        </row>
        <row r="664">
          <cell r="C664" t="str">
            <v>邓方章</v>
          </cell>
          <cell r="D664" t="str">
            <v>350427197003047538</v>
          </cell>
          <cell r="E664" t="str">
            <v>农村商业银行</v>
          </cell>
          <cell r="F664" t="str">
            <v>福建沙县农村商业银行股份有限公司湖源支行</v>
          </cell>
          <cell r="G664" t="str">
            <v>50000</v>
          </cell>
          <cell r="H664" t="str">
            <v>20171024</v>
          </cell>
          <cell r="I664" t="str">
            <v>20201023</v>
          </cell>
          <cell r="J664" t="str">
            <v>第二产业</v>
          </cell>
        </row>
        <row r="665">
          <cell r="C665" t="str">
            <v>邓盛上</v>
          </cell>
          <cell r="D665" t="str">
            <v>350427197003017515</v>
          </cell>
          <cell r="E665" t="str">
            <v>农村商业银行</v>
          </cell>
          <cell r="F665" t="str">
            <v>福建沙县农村商业银行股份有限公司湖源支行</v>
          </cell>
          <cell r="G665" t="str">
            <v>40000</v>
          </cell>
          <cell r="H665" t="str">
            <v>20161223</v>
          </cell>
          <cell r="I665" t="str">
            <v>20171222</v>
          </cell>
          <cell r="J665" t="str">
            <v>第一产业</v>
          </cell>
        </row>
        <row r="666">
          <cell r="C666" t="str">
            <v>邓盛上</v>
          </cell>
          <cell r="D666" t="str">
            <v>350427197003017515</v>
          </cell>
          <cell r="E666" t="str">
            <v>农村商业银行</v>
          </cell>
          <cell r="F666" t="str">
            <v>福建沙县农村商业银行股份有限公司湖源支行</v>
          </cell>
          <cell r="G666" t="str">
            <v>50000</v>
          </cell>
          <cell r="H666" t="str">
            <v>20171019</v>
          </cell>
          <cell r="I666" t="str">
            <v>20191018</v>
          </cell>
          <cell r="J666" t="str">
            <v>第一产业</v>
          </cell>
        </row>
        <row r="667">
          <cell r="C667" t="str">
            <v>邓方见</v>
          </cell>
          <cell r="D667" t="str">
            <v>350427197703217518</v>
          </cell>
          <cell r="E667" t="str">
            <v>农村商业银行</v>
          </cell>
          <cell r="F667" t="str">
            <v>福建沙县农村商业银行股份有限公司湖源支行</v>
          </cell>
          <cell r="G667" t="str">
            <v>50000</v>
          </cell>
          <cell r="H667" t="str">
            <v>20171019</v>
          </cell>
          <cell r="I667" t="str">
            <v>20191018</v>
          </cell>
          <cell r="J667" t="str">
            <v>第一产业</v>
          </cell>
        </row>
        <row r="668">
          <cell r="C668" t="str">
            <v>魏秀珠</v>
          </cell>
          <cell r="D668" t="str">
            <v>350427196403267527</v>
          </cell>
          <cell r="E668" t="str">
            <v>农村商业银行</v>
          </cell>
          <cell r="F668" t="str">
            <v>福建沙县农村商业银行股份有限公司湖源支行</v>
          </cell>
          <cell r="G668" t="str">
            <v>40000</v>
          </cell>
          <cell r="H668" t="str">
            <v>20171129</v>
          </cell>
          <cell r="I668" t="str">
            <v>20201128</v>
          </cell>
          <cell r="J668" t="str">
            <v>第二产业</v>
          </cell>
        </row>
        <row r="669">
          <cell r="C669" t="str">
            <v>邓锐金</v>
          </cell>
          <cell r="D669" t="str">
            <v>350427196911147513</v>
          </cell>
          <cell r="E669" t="str">
            <v>农村商业银行</v>
          </cell>
          <cell r="F669" t="str">
            <v>福建沙县农村商业银行股份有限公司湖源支行</v>
          </cell>
          <cell r="G669" t="str">
            <v>40000</v>
          </cell>
          <cell r="H669" t="str">
            <v>20171129</v>
          </cell>
          <cell r="I669" t="str">
            <v>20201128</v>
          </cell>
          <cell r="J669" t="str">
            <v>第二产业</v>
          </cell>
        </row>
        <row r="670">
          <cell r="C670" t="str">
            <v>邓盛锦</v>
          </cell>
          <cell r="D670" t="str">
            <v>350427197204057513</v>
          </cell>
          <cell r="E670" t="str">
            <v>农村商业银行</v>
          </cell>
          <cell r="F670" t="str">
            <v>福建沙县农村商业银行股份有限公司湖源支行</v>
          </cell>
          <cell r="G670" t="str">
            <v>40000</v>
          </cell>
          <cell r="H670" t="str">
            <v>20171129</v>
          </cell>
          <cell r="I670" t="str">
            <v>20201128</v>
          </cell>
          <cell r="J670" t="str">
            <v>第二产业</v>
          </cell>
        </row>
        <row r="671">
          <cell r="C671" t="str">
            <v>邓时权</v>
          </cell>
          <cell r="D671" t="str">
            <v>350427199205057514</v>
          </cell>
          <cell r="E671" t="str">
            <v>农村商业银行</v>
          </cell>
          <cell r="F671" t="str">
            <v>福建沙县农村商业银行股份有限公司湖源支行</v>
          </cell>
          <cell r="G671" t="str">
            <v>30000</v>
          </cell>
          <cell r="H671" t="str">
            <v>20180809</v>
          </cell>
          <cell r="I671" t="str">
            <v>20200808</v>
          </cell>
          <cell r="J671" t="str">
            <v>第三产业</v>
          </cell>
        </row>
        <row r="672">
          <cell r="C672" t="str">
            <v>邓方湖</v>
          </cell>
          <cell r="D672" t="str">
            <v>350427196710237512</v>
          </cell>
          <cell r="E672" t="str">
            <v>农村商业银行</v>
          </cell>
          <cell r="F672" t="str">
            <v>福建沙县农村商业银行股份有限公司湖源支行</v>
          </cell>
          <cell r="G672" t="str">
            <v>50000</v>
          </cell>
          <cell r="H672" t="str">
            <v>20180925</v>
          </cell>
          <cell r="I672" t="str">
            <v>20200924</v>
          </cell>
          <cell r="J672" t="str">
            <v>第三产业</v>
          </cell>
        </row>
        <row r="673">
          <cell r="C673" t="str">
            <v>陈秋芳</v>
          </cell>
          <cell r="D673" t="str">
            <v>350427199707277525</v>
          </cell>
          <cell r="E673" t="str">
            <v>农村商业银行</v>
          </cell>
          <cell r="F673" t="str">
            <v>福建沙县农村商业银行股份有限公司湖源支行</v>
          </cell>
          <cell r="G673" t="str">
            <v>50000</v>
          </cell>
          <cell r="H673" t="str">
            <v>20171020</v>
          </cell>
          <cell r="I673" t="str">
            <v>20201019</v>
          </cell>
          <cell r="J673" t="str">
            <v>第二产业</v>
          </cell>
        </row>
        <row r="674">
          <cell r="C674" t="str">
            <v>陈有善</v>
          </cell>
          <cell r="D674" t="str">
            <v>350427195808287513</v>
          </cell>
          <cell r="E674" t="str">
            <v>农村商业银行</v>
          </cell>
          <cell r="F674" t="str">
            <v>福建沙县农村商业银行股份有限公司湖源支行</v>
          </cell>
          <cell r="G674" t="str">
            <v>40000</v>
          </cell>
          <cell r="H674" t="str">
            <v>20171129</v>
          </cell>
          <cell r="I674" t="str">
            <v>20201128</v>
          </cell>
          <cell r="J674" t="str">
            <v>第二产业</v>
          </cell>
        </row>
        <row r="675">
          <cell r="C675" t="str">
            <v>陈宜徒</v>
          </cell>
          <cell r="D675" t="str">
            <v>350427198101227510</v>
          </cell>
          <cell r="E675" t="str">
            <v>农村商业银行</v>
          </cell>
          <cell r="F675" t="str">
            <v>福建沙县农村商业银行股份有限公司湖源支行</v>
          </cell>
          <cell r="G675" t="str">
            <v>40000</v>
          </cell>
          <cell r="H675" t="str">
            <v>20171129</v>
          </cell>
          <cell r="I675" t="str">
            <v>20201128</v>
          </cell>
          <cell r="J675" t="str">
            <v>第二产业</v>
          </cell>
        </row>
        <row r="676">
          <cell r="C676" t="str">
            <v>陈有茂</v>
          </cell>
          <cell r="D676" t="str">
            <v>350427196312187513</v>
          </cell>
          <cell r="E676" t="str">
            <v>农村商业银行</v>
          </cell>
          <cell r="F676" t="str">
            <v>福建沙县农村商业银行股份有限公司湖源支行</v>
          </cell>
          <cell r="G676" t="str">
            <v>40000</v>
          </cell>
          <cell r="H676" t="str">
            <v>20171129</v>
          </cell>
          <cell r="I676" t="str">
            <v>20201128</v>
          </cell>
          <cell r="J676" t="str">
            <v>第二产业</v>
          </cell>
        </row>
        <row r="677">
          <cell r="C677" t="str">
            <v>陈圣场</v>
          </cell>
          <cell r="D677" t="str">
            <v>350427196412267537</v>
          </cell>
          <cell r="E677" t="str">
            <v>农村商业银行</v>
          </cell>
          <cell r="F677" t="str">
            <v>福建沙县农村商业银行股份有限公司湖源支行</v>
          </cell>
          <cell r="G677" t="str">
            <v>40000</v>
          </cell>
          <cell r="H677" t="str">
            <v>20171129</v>
          </cell>
          <cell r="I677" t="str">
            <v>20201128</v>
          </cell>
          <cell r="J677" t="str">
            <v>第二产业</v>
          </cell>
        </row>
        <row r="678">
          <cell r="C678" t="str">
            <v>陈圣禾</v>
          </cell>
          <cell r="D678" t="str">
            <v>350427196807067513</v>
          </cell>
          <cell r="E678" t="str">
            <v>农村商业银行</v>
          </cell>
          <cell r="F678" t="str">
            <v>福建沙县农村商业银行股份有限公司湖源支行</v>
          </cell>
          <cell r="G678" t="str">
            <v>40000</v>
          </cell>
          <cell r="H678" t="str">
            <v>20171129</v>
          </cell>
          <cell r="I678" t="str">
            <v>20201128</v>
          </cell>
          <cell r="J678" t="str">
            <v>第二产业</v>
          </cell>
        </row>
        <row r="679">
          <cell r="C679" t="str">
            <v>邓赐鹏</v>
          </cell>
          <cell r="D679" t="str">
            <v>350427196901177516</v>
          </cell>
          <cell r="E679" t="str">
            <v>农村商业银行</v>
          </cell>
          <cell r="F679" t="str">
            <v>福建沙县农村商业银行股份有限公司湖源支行</v>
          </cell>
          <cell r="G679" t="str">
            <v>50000</v>
          </cell>
          <cell r="H679" t="str">
            <v>20171020</v>
          </cell>
          <cell r="I679" t="str">
            <v>20201019</v>
          </cell>
          <cell r="J679" t="str">
            <v>第二产业</v>
          </cell>
        </row>
        <row r="680">
          <cell r="C680" t="str">
            <v>邓赐来</v>
          </cell>
          <cell r="D680" t="str">
            <v>350427197207207513</v>
          </cell>
          <cell r="E680" t="str">
            <v>农村商业银行</v>
          </cell>
          <cell r="F680" t="str">
            <v>福建沙县农村商业银行股份有限公司湖源支行</v>
          </cell>
          <cell r="G680" t="str">
            <v>50000</v>
          </cell>
          <cell r="H680" t="str">
            <v>20171020</v>
          </cell>
          <cell r="I680" t="str">
            <v>20201019</v>
          </cell>
          <cell r="J680" t="str">
            <v>第二产业</v>
          </cell>
        </row>
        <row r="681">
          <cell r="C681" t="str">
            <v>邓盛松</v>
          </cell>
          <cell r="D681" t="str">
            <v>350427196003027516</v>
          </cell>
          <cell r="E681" t="str">
            <v>农村商业银行</v>
          </cell>
          <cell r="F681" t="str">
            <v>福建沙县农村商业银行股份有限公司湖源支行</v>
          </cell>
          <cell r="G681" t="str">
            <v>50000</v>
          </cell>
          <cell r="H681" t="str">
            <v>20171024</v>
          </cell>
          <cell r="I681" t="str">
            <v>20201023</v>
          </cell>
          <cell r="J681" t="str">
            <v>第二产业</v>
          </cell>
        </row>
        <row r="682">
          <cell r="C682" t="str">
            <v>魏基国</v>
          </cell>
          <cell r="D682" t="str">
            <v>350427197909086517</v>
          </cell>
          <cell r="E682" t="str">
            <v>农村商业银行</v>
          </cell>
          <cell r="F682" t="str">
            <v>福建沙县农村商业银行股份有限公司郑湖支行</v>
          </cell>
          <cell r="G682" t="str">
            <v>30000</v>
          </cell>
          <cell r="H682" t="str">
            <v>20161227</v>
          </cell>
          <cell r="I682" t="str">
            <v>20171226</v>
          </cell>
          <cell r="J682" t="str">
            <v>第一产业</v>
          </cell>
        </row>
        <row r="683">
          <cell r="C683" t="str">
            <v>魏炽生</v>
          </cell>
          <cell r="D683" t="str">
            <v>350427195103066518</v>
          </cell>
          <cell r="E683" t="str">
            <v>农村商业银行</v>
          </cell>
          <cell r="F683" t="str">
            <v>福建沙县农村商业银行股份有限公司郑湖支行</v>
          </cell>
          <cell r="G683" t="str">
            <v>50000</v>
          </cell>
          <cell r="H683" t="str">
            <v>20171205</v>
          </cell>
          <cell r="I683" t="str">
            <v>20191115</v>
          </cell>
          <cell r="J683" t="str">
            <v>第二产业</v>
          </cell>
        </row>
        <row r="684">
          <cell r="C684" t="str">
            <v>张世新</v>
          </cell>
          <cell r="D684" t="str">
            <v>350427195110216510</v>
          </cell>
          <cell r="E684" t="str">
            <v>农村商业银行</v>
          </cell>
          <cell r="F684" t="str">
            <v>福建沙县农村商业银行股份有限公司郑湖支行</v>
          </cell>
          <cell r="G684" t="str">
            <v>50000</v>
          </cell>
          <cell r="H684" t="str">
            <v>20171205</v>
          </cell>
          <cell r="I684" t="str">
            <v>20191115</v>
          </cell>
          <cell r="J684" t="str">
            <v>第二产业</v>
          </cell>
        </row>
        <row r="685">
          <cell r="C685" t="str">
            <v>张圣居</v>
          </cell>
          <cell r="D685" t="str">
            <v>35042719740906651X</v>
          </cell>
          <cell r="E685" t="str">
            <v>农村商业银行</v>
          </cell>
          <cell r="F685" t="str">
            <v>福建沙县农村商业银行股份有限公司郑湖支行</v>
          </cell>
          <cell r="G685" t="str">
            <v>50000</v>
          </cell>
          <cell r="H685" t="str">
            <v>20171206</v>
          </cell>
          <cell r="I685" t="str">
            <v>20191105</v>
          </cell>
          <cell r="J685" t="str">
            <v>第二产业</v>
          </cell>
        </row>
        <row r="686">
          <cell r="C686" t="str">
            <v>魏基恒</v>
          </cell>
          <cell r="D686" t="str">
            <v>350427197401206514</v>
          </cell>
          <cell r="E686" t="str">
            <v>农村商业银行</v>
          </cell>
          <cell r="F686" t="str">
            <v>福建沙县农村商业银行股份有限公司郑湖支行</v>
          </cell>
          <cell r="G686" t="str">
            <v>50000</v>
          </cell>
          <cell r="H686" t="str">
            <v>20171207</v>
          </cell>
          <cell r="I686" t="str">
            <v>20191105</v>
          </cell>
          <cell r="J686" t="str">
            <v>第二产业</v>
          </cell>
        </row>
        <row r="687">
          <cell r="C687" t="str">
            <v>陈家焕</v>
          </cell>
          <cell r="D687" t="str">
            <v>350427195907166514</v>
          </cell>
          <cell r="E687" t="str">
            <v>农村商业银行</v>
          </cell>
          <cell r="F687" t="str">
            <v>福建沙县农村商业银行股份有限公司郑湖支行</v>
          </cell>
          <cell r="G687" t="str">
            <v>50000</v>
          </cell>
          <cell r="H687" t="str">
            <v>20171207</v>
          </cell>
          <cell r="I687" t="str">
            <v>20191105</v>
          </cell>
          <cell r="J687" t="str">
            <v>第二产业</v>
          </cell>
        </row>
        <row r="688">
          <cell r="C688" t="str">
            <v>魏基国</v>
          </cell>
          <cell r="D688" t="str">
            <v>350427197909086517</v>
          </cell>
          <cell r="E688" t="str">
            <v>农村商业银行</v>
          </cell>
          <cell r="F688" t="str">
            <v>福建沙县农村商业银行股份有限公司郑湖支行</v>
          </cell>
          <cell r="G688" t="str">
            <v>50000</v>
          </cell>
          <cell r="H688" t="str">
            <v>20171207</v>
          </cell>
          <cell r="I688" t="str">
            <v>20191106</v>
          </cell>
          <cell r="J688" t="str">
            <v>第一产业</v>
          </cell>
        </row>
        <row r="689">
          <cell r="C689" t="str">
            <v>张圣铭</v>
          </cell>
          <cell r="D689" t="str">
            <v>350427195909026515</v>
          </cell>
          <cell r="E689" t="str">
            <v>农村商业银行</v>
          </cell>
          <cell r="F689" t="str">
            <v>福建沙县农村商业银行股份有限公司郑湖支行</v>
          </cell>
          <cell r="G689" t="str">
            <v>50000</v>
          </cell>
          <cell r="H689" t="str">
            <v>20171211</v>
          </cell>
          <cell r="I689" t="str">
            <v>20191105</v>
          </cell>
          <cell r="J689" t="str">
            <v>第二产业</v>
          </cell>
        </row>
        <row r="690">
          <cell r="C690" t="str">
            <v>魏基塽</v>
          </cell>
          <cell r="D690" t="str">
            <v>350427195004016515</v>
          </cell>
          <cell r="E690" t="str">
            <v>农村商业银行</v>
          </cell>
          <cell r="F690" t="str">
            <v>福建沙县农村商业银行股份有限公司郑湖支行</v>
          </cell>
          <cell r="G690" t="str">
            <v>50000</v>
          </cell>
          <cell r="H690" t="str">
            <v>20171211</v>
          </cell>
          <cell r="I690" t="str">
            <v>20191106</v>
          </cell>
          <cell r="J690" t="str">
            <v>第二产业</v>
          </cell>
        </row>
        <row r="691">
          <cell r="C691" t="str">
            <v>茅克珠</v>
          </cell>
          <cell r="D691" t="str">
            <v>350427197409286512</v>
          </cell>
          <cell r="E691" t="str">
            <v>农村商业银行</v>
          </cell>
          <cell r="F691" t="str">
            <v>福建沙县农村商业银行股份有限公司郑湖支行</v>
          </cell>
          <cell r="G691" t="str">
            <v>50000</v>
          </cell>
          <cell r="H691" t="str">
            <v>20171116</v>
          </cell>
          <cell r="I691" t="str">
            <v>20191011</v>
          </cell>
          <cell r="J691" t="str">
            <v>第二产业</v>
          </cell>
        </row>
        <row r="692">
          <cell r="C692" t="str">
            <v>陈兆椿</v>
          </cell>
          <cell r="D692" t="str">
            <v>350427198005106516</v>
          </cell>
          <cell r="E692" t="str">
            <v>农村商业银行</v>
          </cell>
          <cell r="F692" t="str">
            <v>福建沙县农村商业银行股份有限公司郑湖支行</v>
          </cell>
          <cell r="G692" t="str">
            <v>50000</v>
          </cell>
          <cell r="H692" t="str">
            <v>20171211</v>
          </cell>
          <cell r="I692" t="str">
            <v>20191106</v>
          </cell>
          <cell r="J692" t="str">
            <v>第二产业</v>
          </cell>
        </row>
        <row r="693">
          <cell r="C693" t="str">
            <v>张水发</v>
          </cell>
          <cell r="D693" t="str">
            <v>350427198511146537</v>
          </cell>
          <cell r="E693" t="str">
            <v>农村商业银行</v>
          </cell>
          <cell r="F693" t="str">
            <v>福建沙县农村商业银行股份有限公司郑湖支行</v>
          </cell>
          <cell r="G693" t="str">
            <v>30000</v>
          </cell>
          <cell r="H693" t="str">
            <v>20151225</v>
          </cell>
          <cell r="I693" t="str">
            <v>20161224</v>
          </cell>
          <cell r="J693" t="str">
            <v>第一产业</v>
          </cell>
        </row>
        <row r="694">
          <cell r="C694" t="str">
            <v>张克新</v>
          </cell>
          <cell r="D694" t="str">
            <v>35042719710904655X</v>
          </cell>
          <cell r="E694" t="str">
            <v>农村商业银行</v>
          </cell>
          <cell r="F694" t="str">
            <v>福建沙县农村商业银行股份有限公司郑湖支行</v>
          </cell>
          <cell r="G694" t="str">
            <v>50000</v>
          </cell>
          <cell r="H694" t="str">
            <v>20171031</v>
          </cell>
          <cell r="I694" t="str">
            <v>20191010</v>
          </cell>
          <cell r="J694" t="str">
            <v>第二产业</v>
          </cell>
        </row>
        <row r="695">
          <cell r="C695" t="str">
            <v>陈绍金</v>
          </cell>
          <cell r="D695" t="str">
            <v>350427197010046517</v>
          </cell>
          <cell r="E695" t="str">
            <v>农村商业银行</v>
          </cell>
          <cell r="F695" t="str">
            <v>福建沙县农村商业银行股份有限公司郑湖支行</v>
          </cell>
          <cell r="G695" t="str">
            <v>50000</v>
          </cell>
          <cell r="H695" t="str">
            <v>20171031</v>
          </cell>
          <cell r="I695" t="str">
            <v>20191010</v>
          </cell>
          <cell r="J695" t="str">
            <v>第二产业</v>
          </cell>
        </row>
        <row r="696">
          <cell r="C696" t="str">
            <v>张火妹</v>
          </cell>
          <cell r="D696" t="str">
            <v>350427198201086516</v>
          </cell>
          <cell r="E696" t="str">
            <v>农村商业银行</v>
          </cell>
          <cell r="F696" t="str">
            <v>福建沙县农村商业银行股份有限公司郑湖支行</v>
          </cell>
          <cell r="G696" t="str">
            <v>50000</v>
          </cell>
          <cell r="H696" t="str">
            <v>20171102</v>
          </cell>
          <cell r="I696" t="str">
            <v>20191011</v>
          </cell>
          <cell r="J696" t="str">
            <v>第二产业</v>
          </cell>
        </row>
        <row r="697">
          <cell r="C697" t="str">
            <v>张克煌</v>
          </cell>
          <cell r="D697" t="str">
            <v>350427196603016511</v>
          </cell>
          <cell r="E697" t="str">
            <v>农村商业银行</v>
          </cell>
          <cell r="F697" t="str">
            <v>福建沙县农村商业银行股份有限公司郑湖支行</v>
          </cell>
          <cell r="G697" t="str">
            <v>50000</v>
          </cell>
          <cell r="H697" t="str">
            <v>20171102</v>
          </cell>
          <cell r="I697" t="str">
            <v>20191011</v>
          </cell>
          <cell r="J697" t="str">
            <v>第二产业</v>
          </cell>
        </row>
        <row r="698">
          <cell r="C698" t="str">
            <v>张昌松</v>
          </cell>
          <cell r="D698" t="str">
            <v>350427197201246511</v>
          </cell>
          <cell r="E698" t="str">
            <v>农村商业银行</v>
          </cell>
          <cell r="F698" t="str">
            <v>福建沙县农村商业银行股份有限公司郑湖支行</v>
          </cell>
          <cell r="G698" t="str">
            <v>50000</v>
          </cell>
          <cell r="H698" t="str">
            <v>20171129</v>
          </cell>
          <cell r="I698" t="str">
            <v>20191104</v>
          </cell>
          <cell r="J698" t="str">
            <v>第二产业</v>
          </cell>
        </row>
        <row r="699">
          <cell r="C699" t="str">
            <v>陈逢煌</v>
          </cell>
          <cell r="D699" t="str">
            <v>350427196804026513</v>
          </cell>
          <cell r="E699" t="str">
            <v>农村商业银行</v>
          </cell>
          <cell r="F699" t="str">
            <v>福建沙县农村商业银行股份有限公司郑湖支行</v>
          </cell>
          <cell r="G699" t="str">
            <v>50000</v>
          </cell>
          <cell r="H699" t="str">
            <v>20171129</v>
          </cell>
          <cell r="I699" t="str">
            <v>20201125</v>
          </cell>
          <cell r="J699" t="str">
            <v>第二产业</v>
          </cell>
        </row>
        <row r="700">
          <cell r="C700" t="str">
            <v>张利清</v>
          </cell>
          <cell r="D700" t="str">
            <v>350427197501196536</v>
          </cell>
          <cell r="E700" t="str">
            <v>农村商业银行</v>
          </cell>
          <cell r="F700" t="str">
            <v>福建沙县农村商业银行股份有限公司郑湖支行</v>
          </cell>
          <cell r="G700" t="str">
            <v>50000</v>
          </cell>
          <cell r="H700" t="str">
            <v>20171129</v>
          </cell>
          <cell r="I700" t="str">
            <v>20201125</v>
          </cell>
          <cell r="J700" t="str">
            <v>第二产业</v>
          </cell>
        </row>
        <row r="701">
          <cell r="C701" t="str">
            <v>张祖炘</v>
          </cell>
          <cell r="D701" t="str">
            <v>350427195710176516</v>
          </cell>
          <cell r="E701" t="str">
            <v>农村商业银行</v>
          </cell>
          <cell r="F701" t="str">
            <v>福建沙县农村商业银行股份有限公司郑湖支行</v>
          </cell>
          <cell r="G701" t="str">
            <v>50000</v>
          </cell>
          <cell r="H701" t="str">
            <v>20171205</v>
          </cell>
          <cell r="I701" t="str">
            <v>20191105</v>
          </cell>
          <cell r="J701" t="str">
            <v>第二产业</v>
          </cell>
        </row>
        <row r="702">
          <cell r="C702" t="str">
            <v>张绍兰</v>
          </cell>
          <cell r="D702" t="str">
            <v>35042719730329651X</v>
          </cell>
          <cell r="E702" t="str">
            <v>农村商业银行</v>
          </cell>
          <cell r="F702" t="str">
            <v>福建沙县农村商业银行股份有限公司郑湖支行</v>
          </cell>
          <cell r="G702" t="str">
            <v>50000</v>
          </cell>
          <cell r="H702" t="str">
            <v>20171205</v>
          </cell>
          <cell r="I702" t="str">
            <v>20191104</v>
          </cell>
          <cell r="J702" t="str">
            <v>第二产业</v>
          </cell>
        </row>
        <row r="703">
          <cell r="C703" t="str">
            <v>张华栋</v>
          </cell>
          <cell r="D703" t="str">
            <v>35042719890901653X</v>
          </cell>
          <cell r="E703" t="str">
            <v>农村商业银行</v>
          </cell>
          <cell r="F703" t="str">
            <v>福建沙县农村商业银行股份有限公司郑湖支行</v>
          </cell>
          <cell r="G703" t="str">
            <v>50000</v>
          </cell>
          <cell r="H703" t="str">
            <v>20171207</v>
          </cell>
          <cell r="I703" t="str">
            <v>20191111</v>
          </cell>
          <cell r="J703" t="str">
            <v>第二产业</v>
          </cell>
        </row>
        <row r="704">
          <cell r="C704" t="str">
            <v>王金发</v>
          </cell>
          <cell r="D704" t="str">
            <v>350427196911096517</v>
          </cell>
          <cell r="E704" t="str">
            <v>农村商业银行</v>
          </cell>
          <cell r="F704" t="str">
            <v>福建沙县农村商业银行股份有限公司郑湖支行</v>
          </cell>
          <cell r="G704" t="str">
            <v>50000</v>
          </cell>
          <cell r="H704" t="str">
            <v>20171129</v>
          </cell>
          <cell r="I704" t="str">
            <v>20191121</v>
          </cell>
          <cell r="J704" t="str">
            <v>第二产业</v>
          </cell>
        </row>
        <row r="705">
          <cell r="C705" t="str">
            <v>华绍煌</v>
          </cell>
          <cell r="D705" t="str">
            <v>350427198512176519</v>
          </cell>
          <cell r="E705" t="str">
            <v>农村商业银行</v>
          </cell>
          <cell r="F705" t="str">
            <v>福建沙县农村商业银行股份有限公司郑湖支行</v>
          </cell>
          <cell r="G705" t="str">
            <v>50000</v>
          </cell>
          <cell r="H705" t="str">
            <v>20171208</v>
          </cell>
          <cell r="I705" t="str">
            <v>20191113</v>
          </cell>
          <cell r="J705" t="str">
            <v>第二产业</v>
          </cell>
        </row>
        <row r="706">
          <cell r="C706" t="str">
            <v>王丽华</v>
          </cell>
          <cell r="D706" t="str">
            <v>350427198103106528</v>
          </cell>
          <cell r="E706" t="str">
            <v>农村商业银行</v>
          </cell>
          <cell r="F706" t="str">
            <v>福建沙县农村商业银行股份有限公司郑湖支行</v>
          </cell>
          <cell r="G706" t="str">
            <v>30000</v>
          </cell>
          <cell r="H706" t="str">
            <v>20161228</v>
          </cell>
          <cell r="I706" t="str">
            <v>20171227</v>
          </cell>
          <cell r="J706" t="str">
            <v>第一产业</v>
          </cell>
        </row>
        <row r="707">
          <cell r="C707" t="str">
            <v>王金秀</v>
          </cell>
          <cell r="D707" t="str">
            <v>350427196507286538</v>
          </cell>
          <cell r="E707" t="str">
            <v>农村商业银行</v>
          </cell>
          <cell r="F707" t="str">
            <v>福建沙县农村商业银行股份有限公司郑湖支行</v>
          </cell>
          <cell r="G707" t="str">
            <v>30000</v>
          </cell>
          <cell r="H707" t="str">
            <v>20161228</v>
          </cell>
          <cell r="I707" t="str">
            <v>20171227</v>
          </cell>
          <cell r="J707" t="str">
            <v>第一产业</v>
          </cell>
        </row>
        <row r="708">
          <cell r="C708" t="str">
            <v>吴昌满</v>
          </cell>
          <cell r="D708" t="str">
            <v>350427197407286519</v>
          </cell>
          <cell r="E708" t="str">
            <v>农村商业银行</v>
          </cell>
          <cell r="F708" t="str">
            <v>福建沙县农村商业银行股份有限公司郑湖支行</v>
          </cell>
          <cell r="G708" t="str">
            <v>30000</v>
          </cell>
          <cell r="H708" t="str">
            <v>20161229</v>
          </cell>
          <cell r="I708" t="str">
            <v>20171228</v>
          </cell>
          <cell r="J708" t="str">
            <v>第一产业</v>
          </cell>
        </row>
        <row r="709">
          <cell r="C709" t="str">
            <v>曾祖标</v>
          </cell>
          <cell r="D709" t="str">
            <v>350427196402016515</v>
          </cell>
          <cell r="E709" t="str">
            <v>农村商业银行</v>
          </cell>
          <cell r="F709" t="str">
            <v>福建沙县农村商业银行股份有限公司郑湖支行</v>
          </cell>
          <cell r="G709" t="str">
            <v>30000</v>
          </cell>
          <cell r="H709" t="str">
            <v>20161229</v>
          </cell>
          <cell r="I709" t="str">
            <v>20171228</v>
          </cell>
          <cell r="J709" t="str">
            <v>第一产业</v>
          </cell>
        </row>
        <row r="710">
          <cell r="C710" t="str">
            <v>章大铭</v>
          </cell>
          <cell r="D710" t="str">
            <v>350427196506216511</v>
          </cell>
          <cell r="E710" t="str">
            <v>农村商业银行</v>
          </cell>
          <cell r="F710" t="str">
            <v>福建沙县农村商业银行股份有限公司郑湖支行</v>
          </cell>
          <cell r="G710" t="str">
            <v>50000</v>
          </cell>
          <cell r="H710" t="str">
            <v>20171012</v>
          </cell>
          <cell r="I710" t="str">
            <v>20191011</v>
          </cell>
          <cell r="J710" t="str">
            <v>第二产业</v>
          </cell>
        </row>
        <row r="711">
          <cell r="C711" t="str">
            <v>应美清</v>
          </cell>
          <cell r="D711" t="str">
            <v>350427197803126525</v>
          </cell>
          <cell r="E711" t="str">
            <v>农村商业银行</v>
          </cell>
          <cell r="F711" t="str">
            <v>福建沙县农村商业银行股份有限公司郑湖支行</v>
          </cell>
          <cell r="G711" t="str">
            <v>50000</v>
          </cell>
          <cell r="H711" t="str">
            <v>20171109</v>
          </cell>
          <cell r="I711" t="str">
            <v>20181025</v>
          </cell>
          <cell r="J711" t="str">
            <v>第二产业</v>
          </cell>
        </row>
        <row r="712">
          <cell r="C712" t="str">
            <v>吴大景</v>
          </cell>
          <cell r="D712" t="str">
            <v>350427199901196518</v>
          </cell>
          <cell r="E712" t="str">
            <v>农村商业银行</v>
          </cell>
          <cell r="F712" t="str">
            <v>福建沙县农村商业银行股份有限公司郑湖支行</v>
          </cell>
          <cell r="G712" t="str">
            <v>50000</v>
          </cell>
          <cell r="H712" t="str">
            <v>20171127</v>
          </cell>
          <cell r="I712" t="str">
            <v>20181025</v>
          </cell>
          <cell r="J712" t="str">
            <v>第二产业</v>
          </cell>
        </row>
        <row r="713">
          <cell r="C713" t="str">
            <v>吴金姬</v>
          </cell>
          <cell r="D713" t="str">
            <v>350427195709256527</v>
          </cell>
          <cell r="E713" t="str">
            <v>农村商业银行</v>
          </cell>
          <cell r="F713" t="str">
            <v>福建沙县农村商业银行股份有限公司郑湖支行</v>
          </cell>
          <cell r="G713" t="str">
            <v>50000</v>
          </cell>
          <cell r="H713" t="str">
            <v>20171204</v>
          </cell>
          <cell r="I713" t="str">
            <v>20191104</v>
          </cell>
          <cell r="J713" t="str">
            <v>第二产业</v>
          </cell>
        </row>
        <row r="714">
          <cell r="C714" t="str">
            <v>唐清姬</v>
          </cell>
          <cell r="D714" t="str">
            <v>350427195607116523</v>
          </cell>
          <cell r="E714" t="str">
            <v>农村商业银行</v>
          </cell>
          <cell r="F714" t="str">
            <v>福建沙县农村商业银行股份有限公司郑湖支行</v>
          </cell>
          <cell r="G714" t="str">
            <v>50000</v>
          </cell>
          <cell r="H714" t="str">
            <v>20171204</v>
          </cell>
          <cell r="I714" t="str">
            <v>20191104</v>
          </cell>
          <cell r="J714" t="str">
            <v>第二产业</v>
          </cell>
        </row>
        <row r="715">
          <cell r="C715" t="str">
            <v>宁火姬</v>
          </cell>
          <cell r="D715" t="str">
            <v>350427195212236520</v>
          </cell>
          <cell r="E715" t="str">
            <v>农村商业银行</v>
          </cell>
          <cell r="F715" t="str">
            <v>福建沙县农村商业银行股份有限公司郑湖支行</v>
          </cell>
          <cell r="G715" t="str">
            <v>50000</v>
          </cell>
          <cell r="H715" t="str">
            <v>20171205</v>
          </cell>
          <cell r="I715" t="str">
            <v>20191105</v>
          </cell>
          <cell r="J715" t="str">
            <v>第二产业</v>
          </cell>
        </row>
        <row r="716">
          <cell r="C716" t="str">
            <v>曾祖标</v>
          </cell>
          <cell r="D716" t="str">
            <v>350427196402016515</v>
          </cell>
          <cell r="E716" t="str">
            <v>农村商业银行</v>
          </cell>
          <cell r="F716" t="str">
            <v>福建沙县农村商业银行股份有限公司郑湖支行</v>
          </cell>
          <cell r="G716" t="str">
            <v>50000</v>
          </cell>
          <cell r="H716" t="str">
            <v>20171205</v>
          </cell>
          <cell r="I716" t="str">
            <v>20191105</v>
          </cell>
          <cell r="J716" t="str">
            <v>第一产业</v>
          </cell>
        </row>
        <row r="717">
          <cell r="C717" t="str">
            <v>王丽华</v>
          </cell>
          <cell r="D717" t="str">
            <v>350427198103106528</v>
          </cell>
          <cell r="E717" t="str">
            <v>农村商业银行</v>
          </cell>
          <cell r="F717" t="str">
            <v>福建沙县农村商业银行股份有限公司郑湖支行</v>
          </cell>
          <cell r="G717" t="str">
            <v>50000</v>
          </cell>
          <cell r="H717" t="str">
            <v>20171205</v>
          </cell>
          <cell r="I717" t="str">
            <v>20191104</v>
          </cell>
          <cell r="J717" t="str">
            <v>第一产业</v>
          </cell>
        </row>
        <row r="718">
          <cell r="C718" t="str">
            <v>李胜娇</v>
          </cell>
          <cell r="D718" t="str">
            <v>350427195304206521</v>
          </cell>
          <cell r="E718" t="str">
            <v>农村商业银行</v>
          </cell>
          <cell r="F718" t="str">
            <v>福建沙县农村商业银行股份有限公司郑湖支行</v>
          </cell>
          <cell r="G718" t="str">
            <v>50000</v>
          </cell>
          <cell r="H718" t="str">
            <v>20171205</v>
          </cell>
          <cell r="I718" t="str">
            <v>20191115</v>
          </cell>
          <cell r="J718" t="str">
            <v>第二产业</v>
          </cell>
        </row>
        <row r="719">
          <cell r="C719" t="str">
            <v>张隆传</v>
          </cell>
          <cell r="D719" t="str">
            <v>35042719510713651X</v>
          </cell>
          <cell r="E719" t="str">
            <v>农村商业银行</v>
          </cell>
          <cell r="F719" t="str">
            <v>福建沙县农村商业银行股份有限公司郑湖支行</v>
          </cell>
          <cell r="G719" t="str">
            <v>50000</v>
          </cell>
          <cell r="H719" t="str">
            <v>20171205</v>
          </cell>
          <cell r="I719" t="str">
            <v>20191115</v>
          </cell>
          <cell r="J719" t="str">
            <v>第二产业</v>
          </cell>
        </row>
        <row r="720">
          <cell r="C720" t="str">
            <v>王金秀</v>
          </cell>
          <cell r="D720" t="str">
            <v>350427196507286538</v>
          </cell>
          <cell r="E720" t="str">
            <v>农村商业银行</v>
          </cell>
          <cell r="F720" t="str">
            <v>福建沙县农村商业银行股份有限公司郑湖支行</v>
          </cell>
          <cell r="G720" t="str">
            <v>50000</v>
          </cell>
          <cell r="H720" t="str">
            <v>20171207</v>
          </cell>
          <cell r="I720" t="str">
            <v>20191105</v>
          </cell>
          <cell r="J720" t="str">
            <v>第一产业</v>
          </cell>
        </row>
        <row r="721">
          <cell r="C721" t="str">
            <v>吴昌满</v>
          </cell>
          <cell r="D721" t="str">
            <v>350427197407286519</v>
          </cell>
          <cell r="E721" t="str">
            <v>农村商业银行</v>
          </cell>
          <cell r="F721" t="str">
            <v>福建沙县农村商业银行股份有限公司郑湖支行</v>
          </cell>
          <cell r="G721" t="str">
            <v>50000</v>
          </cell>
          <cell r="H721" t="str">
            <v>20181122</v>
          </cell>
          <cell r="I721" t="str">
            <v>20191121</v>
          </cell>
          <cell r="J721" t="str">
            <v>第一产业</v>
          </cell>
        </row>
        <row r="722">
          <cell r="C722" t="str">
            <v>郑桂花</v>
          </cell>
          <cell r="D722" t="str">
            <v>350427197803066526</v>
          </cell>
          <cell r="E722" t="str">
            <v>农村商业银行</v>
          </cell>
          <cell r="F722" t="str">
            <v>福建沙县农村商业银行股份有限公司郑湖支行</v>
          </cell>
          <cell r="G722" t="str">
            <v>50000</v>
          </cell>
          <cell r="H722" t="str">
            <v>20171011</v>
          </cell>
          <cell r="I722" t="str">
            <v>20191010</v>
          </cell>
          <cell r="J722" t="str">
            <v>第二产业</v>
          </cell>
        </row>
        <row r="723">
          <cell r="C723" t="str">
            <v>张木华</v>
          </cell>
          <cell r="D723" t="str">
            <v>35042719730513651X</v>
          </cell>
          <cell r="E723" t="str">
            <v>农村商业银行</v>
          </cell>
          <cell r="F723" t="str">
            <v>福建沙县农村商业银行股份有限公司郑湖支行</v>
          </cell>
          <cell r="G723" t="str">
            <v>50000</v>
          </cell>
          <cell r="H723" t="str">
            <v>20171024</v>
          </cell>
          <cell r="I723" t="str">
            <v>20191010</v>
          </cell>
          <cell r="J723" t="str">
            <v>第二产业</v>
          </cell>
        </row>
        <row r="724">
          <cell r="C724" t="str">
            <v>张廷旺</v>
          </cell>
          <cell r="D724" t="str">
            <v>350427196502016539</v>
          </cell>
          <cell r="E724" t="str">
            <v>农村商业银行</v>
          </cell>
          <cell r="F724" t="str">
            <v>福建沙县农村商业银行股份有限公司郑湖支行</v>
          </cell>
          <cell r="G724" t="str">
            <v>50000</v>
          </cell>
          <cell r="H724" t="str">
            <v>20171024</v>
          </cell>
          <cell r="I724" t="str">
            <v>20191010</v>
          </cell>
          <cell r="J724" t="str">
            <v>第二产业</v>
          </cell>
        </row>
        <row r="725">
          <cell r="C725" t="str">
            <v>章廷辉</v>
          </cell>
          <cell r="D725" t="str">
            <v>350427197305106513</v>
          </cell>
          <cell r="E725" t="str">
            <v>农村商业银行</v>
          </cell>
          <cell r="F725" t="str">
            <v>福建沙县农村商业银行股份有限公司郑湖支行</v>
          </cell>
          <cell r="G725" t="str">
            <v>50000</v>
          </cell>
          <cell r="H725" t="str">
            <v>20171101</v>
          </cell>
          <cell r="I725" t="str">
            <v>20181025</v>
          </cell>
          <cell r="J725" t="str">
            <v>第二产业</v>
          </cell>
        </row>
        <row r="726">
          <cell r="C726" t="str">
            <v>吴樟沐</v>
          </cell>
          <cell r="D726" t="str">
            <v>350427196809276511</v>
          </cell>
          <cell r="E726" t="str">
            <v>农村商业银行</v>
          </cell>
          <cell r="F726" t="str">
            <v>福建沙县农村商业银行股份有限公司郑湖支行</v>
          </cell>
          <cell r="G726" t="str">
            <v>50000</v>
          </cell>
          <cell r="H726" t="str">
            <v>20171101</v>
          </cell>
          <cell r="I726" t="str">
            <v>20191010</v>
          </cell>
          <cell r="J726" t="str">
            <v>第二产业</v>
          </cell>
        </row>
        <row r="727">
          <cell r="C727" t="str">
            <v>吴火英</v>
          </cell>
          <cell r="D727" t="str">
            <v>350427197505065023</v>
          </cell>
          <cell r="E727" t="str">
            <v>农村商业银行</v>
          </cell>
          <cell r="F727" t="str">
            <v>福建沙县农村商业银行股份有限公司郑湖支行</v>
          </cell>
          <cell r="G727" t="str">
            <v>30000</v>
          </cell>
          <cell r="H727" t="str">
            <v>20161229</v>
          </cell>
          <cell r="I727" t="str">
            <v>20171228</v>
          </cell>
          <cell r="J727" t="str">
            <v>第一产业</v>
          </cell>
        </row>
        <row r="728">
          <cell r="C728" t="str">
            <v>郑兴金</v>
          </cell>
          <cell r="D728" t="str">
            <v>350427196702116518</v>
          </cell>
          <cell r="E728" t="str">
            <v>农村商业银行</v>
          </cell>
          <cell r="F728" t="str">
            <v>福建沙县农村商业银行股份有限公司郑湖支行</v>
          </cell>
          <cell r="G728" t="str">
            <v>30000</v>
          </cell>
          <cell r="H728" t="str">
            <v>20161229</v>
          </cell>
          <cell r="I728" t="str">
            <v>20171228</v>
          </cell>
          <cell r="J728" t="str">
            <v>第一产业</v>
          </cell>
        </row>
        <row r="729">
          <cell r="C729" t="str">
            <v>郑万铸</v>
          </cell>
          <cell r="D729" t="str">
            <v>350427197910036517</v>
          </cell>
          <cell r="E729" t="str">
            <v>农村商业银行</v>
          </cell>
          <cell r="F729" t="str">
            <v>福建沙县农村商业银行股份有限公司郑湖支行</v>
          </cell>
          <cell r="G729" t="str">
            <v>30000</v>
          </cell>
          <cell r="H729" t="str">
            <v>20161229</v>
          </cell>
          <cell r="I729" t="str">
            <v>20171228</v>
          </cell>
          <cell r="J729" t="str">
            <v>第一产业</v>
          </cell>
        </row>
        <row r="730">
          <cell r="C730" t="str">
            <v>郑永金</v>
          </cell>
          <cell r="D730" t="str">
            <v>35042719630202653X</v>
          </cell>
          <cell r="E730" t="str">
            <v>农村商业银行</v>
          </cell>
          <cell r="F730" t="str">
            <v>福建沙县农村商业银行股份有限公司郑湖支行</v>
          </cell>
          <cell r="G730" t="str">
            <v>50000</v>
          </cell>
          <cell r="H730" t="str">
            <v>20171129</v>
          </cell>
          <cell r="I730" t="str">
            <v>20201125</v>
          </cell>
          <cell r="J730" t="str">
            <v>第二产业</v>
          </cell>
        </row>
        <row r="731">
          <cell r="C731" t="str">
            <v>郑起炳</v>
          </cell>
          <cell r="D731" t="str">
            <v>350427196703086517</v>
          </cell>
          <cell r="E731" t="str">
            <v>农村商业银行</v>
          </cell>
          <cell r="F731" t="str">
            <v>福建沙县农村商业银行股份有限公司郑湖支行</v>
          </cell>
          <cell r="G731" t="str">
            <v>50000</v>
          </cell>
          <cell r="H731" t="str">
            <v>20171129</v>
          </cell>
          <cell r="I731" t="str">
            <v>20201128</v>
          </cell>
          <cell r="J731" t="str">
            <v>第二产业</v>
          </cell>
        </row>
        <row r="732">
          <cell r="C732" t="str">
            <v>李永煌</v>
          </cell>
          <cell r="D732" t="str">
            <v>350427197811296516</v>
          </cell>
          <cell r="E732" t="str">
            <v>农村商业银行</v>
          </cell>
          <cell r="F732" t="str">
            <v>福建沙县农村商业银行股份有限公司郑湖支行</v>
          </cell>
          <cell r="G732" t="str">
            <v>50000</v>
          </cell>
          <cell r="H732" t="str">
            <v>20171206</v>
          </cell>
          <cell r="I732" t="str">
            <v>20191105</v>
          </cell>
          <cell r="J732" t="str">
            <v>第二产业</v>
          </cell>
        </row>
        <row r="733">
          <cell r="C733" t="str">
            <v>林世金</v>
          </cell>
          <cell r="D733" t="str">
            <v>350427197710295012</v>
          </cell>
          <cell r="E733" t="str">
            <v>农村商业银行</v>
          </cell>
          <cell r="F733" t="str">
            <v>福建沙县农村商业银行股份有限公司郑湖支行</v>
          </cell>
          <cell r="G733" t="str">
            <v>50000</v>
          </cell>
          <cell r="H733" t="str">
            <v>20171206</v>
          </cell>
          <cell r="I733" t="str">
            <v>20191106</v>
          </cell>
          <cell r="J733" t="str">
            <v>第二产业</v>
          </cell>
        </row>
        <row r="734">
          <cell r="C734" t="str">
            <v>郑兴金</v>
          </cell>
          <cell r="D734" t="str">
            <v>350427196702116518</v>
          </cell>
          <cell r="E734" t="str">
            <v>农村商业银行</v>
          </cell>
          <cell r="F734" t="str">
            <v>福建沙县农村商业银行股份有限公司郑湖支行</v>
          </cell>
          <cell r="G734" t="str">
            <v>50000</v>
          </cell>
          <cell r="H734" t="str">
            <v>20171206</v>
          </cell>
          <cell r="I734" t="str">
            <v>20191115</v>
          </cell>
          <cell r="J734" t="str">
            <v>第一产业</v>
          </cell>
        </row>
        <row r="735">
          <cell r="C735" t="str">
            <v>郑万铸</v>
          </cell>
          <cell r="D735" t="str">
            <v>350427197910036517</v>
          </cell>
          <cell r="E735" t="str">
            <v>农村商业银行</v>
          </cell>
          <cell r="F735" t="str">
            <v>福建沙县农村商业银行股份有限公司郑湖支行</v>
          </cell>
          <cell r="G735" t="str">
            <v>50000</v>
          </cell>
          <cell r="H735" t="str">
            <v>20171206</v>
          </cell>
          <cell r="I735" t="str">
            <v>20191115</v>
          </cell>
          <cell r="J735" t="str">
            <v>第一产业</v>
          </cell>
        </row>
        <row r="736">
          <cell r="C736" t="str">
            <v>吴火英</v>
          </cell>
          <cell r="D736" t="str">
            <v>350427197505065023</v>
          </cell>
          <cell r="E736" t="str">
            <v>农村商业银行</v>
          </cell>
          <cell r="F736" t="str">
            <v>福建沙县农村商业银行股份有限公司郑湖支行</v>
          </cell>
          <cell r="G736" t="str">
            <v>50000</v>
          </cell>
          <cell r="H736" t="str">
            <v>20171206</v>
          </cell>
          <cell r="I736" t="str">
            <v>20191115</v>
          </cell>
          <cell r="J736" t="str">
            <v>第一产业</v>
          </cell>
        </row>
        <row r="737">
          <cell r="C737" t="str">
            <v>乐木英</v>
          </cell>
          <cell r="D737" t="str">
            <v>350427196705201021</v>
          </cell>
          <cell r="E737" t="str">
            <v>农村商业银行</v>
          </cell>
          <cell r="F737" t="str">
            <v>福建沙县农村商业银行股份有限公司郑湖支行</v>
          </cell>
          <cell r="G737" t="str">
            <v>30000</v>
          </cell>
          <cell r="H737" t="str">
            <v>20151228</v>
          </cell>
          <cell r="I737" t="str">
            <v>20161227</v>
          </cell>
          <cell r="J737" t="str">
            <v>第一产业</v>
          </cell>
        </row>
        <row r="738">
          <cell r="C738" t="str">
            <v>应生蓉</v>
          </cell>
          <cell r="D738" t="str">
            <v>350427197207286514</v>
          </cell>
          <cell r="E738" t="str">
            <v>农村商业银行</v>
          </cell>
          <cell r="F738" t="str">
            <v>福建沙县农村商业银行股份有限公司郑湖支行</v>
          </cell>
          <cell r="G738" t="str">
            <v>30000</v>
          </cell>
          <cell r="H738" t="str">
            <v>20161228</v>
          </cell>
          <cell r="I738" t="str">
            <v>20171227</v>
          </cell>
          <cell r="J738" t="str">
            <v>第二产业</v>
          </cell>
        </row>
        <row r="739">
          <cell r="C739" t="str">
            <v>刘富庶</v>
          </cell>
          <cell r="D739" t="str">
            <v>350427197701236512</v>
          </cell>
          <cell r="E739" t="str">
            <v>农村商业银行</v>
          </cell>
          <cell r="F739" t="str">
            <v>福建沙县农村商业银行股份有限公司郑湖支行</v>
          </cell>
          <cell r="G739" t="str">
            <v>50000</v>
          </cell>
          <cell r="H739" t="str">
            <v>20171030</v>
          </cell>
          <cell r="I739" t="str">
            <v>20191011</v>
          </cell>
          <cell r="J739" t="str">
            <v>第二产业</v>
          </cell>
        </row>
        <row r="740">
          <cell r="C740" t="str">
            <v>唐丽</v>
          </cell>
          <cell r="D740" t="str">
            <v>511602198804231326</v>
          </cell>
          <cell r="E740" t="str">
            <v>农村商业银行</v>
          </cell>
          <cell r="F740" t="str">
            <v>福建沙县农村商业银行股份有限公司郑湖支行</v>
          </cell>
          <cell r="G740" t="str">
            <v>50000</v>
          </cell>
          <cell r="H740" t="str">
            <v>20171103</v>
          </cell>
          <cell r="I740" t="str">
            <v>20191024</v>
          </cell>
          <cell r="J740" t="str">
            <v>第二产业</v>
          </cell>
        </row>
        <row r="741">
          <cell r="C741" t="str">
            <v>邹基湖</v>
          </cell>
          <cell r="D741" t="str">
            <v>350427196701146512</v>
          </cell>
          <cell r="E741" t="str">
            <v>农村商业银行</v>
          </cell>
          <cell r="F741" t="str">
            <v>福建沙县农村商业银行股份有限公司郑湖支行</v>
          </cell>
          <cell r="G741" t="str">
            <v>50000</v>
          </cell>
          <cell r="H741" t="str">
            <v>20171107</v>
          </cell>
          <cell r="I741" t="str">
            <v>20191010</v>
          </cell>
          <cell r="J741" t="str">
            <v>第二产业</v>
          </cell>
        </row>
        <row r="742">
          <cell r="C742" t="str">
            <v>应生蓉</v>
          </cell>
          <cell r="D742" t="str">
            <v>350427197207286514</v>
          </cell>
          <cell r="E742" t="str">
            <v>农村商业银行</v>
          </cell>
          <cell r="F742" t="str">
            <v>福建沙县农村商业银行股份有限公司郑湖支行</v>
          </cell>
          <cell r="G742" t="str">
            <v>50000</v>
          </cell>
          <cell r="H742" t="str">
            <v>20171129</v>
          </cell>
          <cell r="I742" t="str">
            <v>20191104</v>
          </cell>
          <cell r="J742" t="str">
            <v>第二产业</v>
          </cell>
        </row>
        <row r="743">
          <cell r="C743" t="str">
            <v>张昌华</v>
          </cell>
          <cell r="D743" t="str">
            <v>35042719700613651X</v>
          </cell>
          <cell r="E743" t="str">
            <v>农村商业银行</v>
          </cell>
          <cell r="F743" t="str">
            <v>福建沙县农村商业银行股份有限公司郑湖支行</v>
          </cell>
          <cell r="G743" t="str">
            <v>50000</v>
          </cell>
          <cell r="H743" t="str">
            <v>20171129</v>
          </cell>
          <cell r="I743" t="str">
            <v>20191104</v>
          </cell>
          <cell r="J743" t="str">
            <v>第二产业</v>
          </cell>
        </row>
        <row r="744">
          <cell r="C744" t="str">
            <v>李木英</v>
          </cell>
          <cell r="D744" t="str">
            <v>350427196608216520</v>
          </cell>
          <cell r="E744" t="str">
            <v>农村商业银行</v>
          </cell>
          <cell r="F744" t="str">
            <v>福建沙县农村商业银行股份有限公司郑湖支行</v>
          </cell>
          <cell r="G744" t="str">
            <v>50000</v>
          </cell>
          <cell r="H744" t="str">
            <v>20171205</v>
          </cell>
          <cell r="I744" t="str">
            <v>20191119</v>
          </cell>
          <cell r="J744" t="str">
            <v>第二产业</v>
          </cell>
        </row>
        <row r="745">
          <cell r="C745" t="str">
            <v>胡绍阳</v>
          </cell>
          <cell r="D745" t="str">
            <v>350427197906166538</v>
          </cell>
          <cell r="E745" t="str">
            <v>农村商业银行</v>
          </cell>
          <cell r="F745" t="str">
            <v>福建沙县农村商业银行股份有限公司郑湖支行</v>
          </cell>
          <cell r="G745" t="str">
            <v>50000</v>
          </cell>
          <cell r="H745" t="str">
            <v>20171211</v>
          </cell>
          <cell r="I745" t="str">
            <v>20191105</v>
          </cell>
          <cell r="J745" t="str">
            <v>第二产业</v>
          </cell>
        </row>
        <row r="746">
          <cell r="C746" t="str">
            <v>胡承银</v>
          </cell>
          <cell r="D746" t="str">
            <v>350427199903056519</v>
          </cell>
          <cell r="E746" t="str">
            <v>农村商业银行</v>
          </cell>
          <cell r="F746" t="str">
            <v>福建沙县农村商业银行股份有限公司郑湖支行</v>
          </cell>
          <cell r="G746" t="str">
            <v>50000</v>
          </cell>
          <cell r="H746" t="str">
            <v>20181025</v>
          </cell>
          <cell r="I746" t="str">
            <v>20191024</v>
          </cell>
          <cell r="J746" t="str">
            <v>第三产业</v>
          </cell>
        </row>
        <row r="747">
          <cell r="C747" t="str">
            <v>胡水妹</v>
          </cell>
          <cell r="D747" t="str">
            <v>350427197804156531</v>
          </cell>
          <cell r="E747" t="str">
            <v>农村商业银行</v>
          </cell>
          <cell r="F747" t="str">
            <v>福建沙县农村商业银行股份有限公司郑湖支行</v>
          </cell>
          <cell r="G747" t="str">
            <v>30000</v>
          </cell>
          <cell r="H747" t="str">
            <v>20161229</v>
          </cell>
          <cell r="I747" t="str">
            <v>20171228</v>
          </cell>
          <cell r="J747" t="str">
            <v>第二产业</v>
          </cell>
        </row>
        <row r="748">
          <cell r="C748" t="str">
            <v>胡绍星</v>
          </cell>
          <cell r="D748" t="str">
            <v>350427195904076513</v>
          </cell>
          <cell r="E748" t="str">
            <v>农村商业银行</v>
          </cell>
          <cell r="F748" t="str">
            <v>福建沙县农村商业银行股份有限公司郑湖支行</v>
          </cell>
          <cell r="G748" t="str">
            <v>50000</v>
          </cell>
          <cell r="H748" t="str">
            <v>20171115</v>
          </cell>
          <cell r="I748" t="str">
            <v>20191010</v>
          </cell>
          <cell r="J748" t="str">
            <v>第二产业</v>
          </cell>
        </row>
        <row r="749">
          <cell r="C749" t="str">
            <v>胡水妹</v>
          </cell>
          <cell r="D749" t="str">
            <v>350427197804156531</v>
          </cell>
          <cell r="E749" t="str">
            <v>农村商业银行</v>
          </cell>
          <cell r="F749" t="str">
            <v>福建沙县农村商业银行股份有限公司郑湖支行</v>
          </cell>
          <cell r="G749" t="str">
            <v>50000</v>
          </cell>
          <cell r="H749" t="str">
            <v>20171129</v>
          </cell>
          <cell r="I749" t="str">
            <v>20181128</v>
          </cell>
          <cell r="J749" t="str">
            <v>第二产业</v>
          </cell>
        </row>
        <row r="750">
          <cell r="C750" t="str">
            <v>胡绍源</v>
          </cell>
          <cell r="D750" t="str">
            <v>350427195704086514</v>
          </cell>
          <cell r="E750" t="str">
            <v>农村商业银行</v>
          </cell>
          <cell r="F750" t="str">
            <v>福建沙县农村商业银行股份有限公司郑湖支行</v>
          </cell>
          <cell r="G750" t="str">
            <v>50000</v>
          </cell>
          <cell r="H750" t="str">
            <v>20171030</v>
          </cell>
          <cell r="I750" t="str">
            <v>20191010</v>
          </cell>
          <cell r="J750" t="str">
            <v>第二产业</v>
          </cell>
        </row>
        <row r="751">
          <cell r="C751" t="str">
            <v>胡加招</v>
          </cell>
          <cell r="D751" t="str">
            <v>350427195901086513</v>
          </cell>
          <cell r="E751" t="str">
            <v>农村商业银行</v>
          </cell>
          <cell r="F751" t="str">
            <v>福建沙县农村商业银行股份有限公司郑湖支行</v>
          </cell>
          <cell r="G751" t="str">
            <v>50000</v>
          </cell>
          <cell r="H751" t="str">
            <v>20171116</v>
          </cell>
          <cell r="I751" t="str">
            <v>20191011</v>
          </cell>
          <cell r="J751" t="str">
            <v>第二产业</v>
          </cell>
        </row>
        <row r="752">
          <cell r="C752" t="str">
            <v>郑木姬</v>
          </cell>
          <cell r="D752" t="str">
            <v>350427197310246529</v>
          </cell>
          <cell r="E752" t="str">
            <v>农村商业银行</v>
          </cell>
          <cell r="F752" t="str">
            <v>福建沙县农村商业银行股份有限公司郑湖支行</v>
          </cell>
          <cell r="G752" t="str">
            <v>50000</v>
          </cell>
          <cell r="H752" t="str">
            <v>20171205</v>
          </cell>
          <cell r="I752" t="str">
            <v>20191120</v>
          </cell>
          <cell r="J752" t="str">
            <v>第二产业</v>
          </cell>
        </row>
        <row r="753">
          <cell r="C753" t="str">
            <v>胡加福</v>
          </cell>
          <cell r="D753" t="str">
            <v>350427195707216513</v>
          </cell>
          <cell r="E753" t="str">
            <v>农村商业银行</v>
          </cell>
          <cell r="F753" t="str">
            <v>福建沙县农村商业银行股份有限公司郑湖支行</v>
          </cell>
          <cell r="G753" t="str">
            <v>50000</v>
          </cell>
          <cell r="H753" t="str">
            <v>20171205</v>
          </cell>
          <cell r="I753" t="str">
            <v>20191115</v>
          </cell>
          <cell r="J753" t="str">
            <v>第二产业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631"/>
  <sheetViews>
    <sheetView tabSelected="1" topLeftCell="A179" workbookViewId="0">
      <selection activeCell="C272" sqref="C272"/>
    </sheetView>
  </sheetViews>
  <sheetFormatPr defaultColWidth="9" defaultRowHeight="13.5"/>
  <cols>
    <col min="1" max="3" width="9" style="1"/>
    <col min="4" max="5" width="9.375" style="1"/>
    <col min="6" max="9" width="9" style="1"/>
    <col min="10" max="10" width="9.375" style="1"/>
    <col min="11" max="11" width="9.25" style="1"/>
    <col min="12" max="12" width="9" style="1" hidden="1" customWidth="1"/>
    <col min="13" max="16384" width="9" style="1"/>
  </cols>
  <sheetData>
    <row r="1" s="1" customFormat="1" ht="27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1"/>
      <c r="L1" s="7"/>
      <c r="M1" s="7"/>
      <c r="N1" s="7"/>
    </row>
    <row r="2" s="2" customFormat="1" ht="36" hidden="1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10" t="s">
        <v>9</v>
      </c>
      <c r="J2" s="10" t="s">
        <v>10</v>
      </c>
      <c r="K2" s="22" t="s">
        <v>11</v>
      </c>
      <c r="L2" s="8" t="s">
        <v>12</v>
      </c>
      <c r="M2" s="8" t="s">
        <v>12</v>
      </c>
      <c r="N2" s="8" t="s">
        <v>13</v>
      </c>
      <c r="O2" s="23" t="s">
        <v>14</v>
      </c>
    </row>
    <row r="3" s="1" customFormat="1" ht="14" hidden="1" customHeight="1" spans="1:15">
      <c r="A3" s="11">
        <v>1</v>
      </c>
      <c r="B3" s="11" t="s">
        <v>15</v>
      </c>
      <c r="C3" s="11">
        <v>50000</v>
      </c>
      <c r="D3" s="12" t="s">
        <v>16</v>
      </c>
      <c r="E3" s="12" t="s">
        <v>17</v>
      </c>
      <c r="F3" s="13">
        <f t="shared" ref="F3:F66" si="0">(E3-D3)/365</f>
        <v>1.9972602739726</v>
      </c>
      <c r="G3" s="14" t="s">
        <v>18</v>
      </c>
      <c r="H3" s="15">
        <v>4.75</v>
      </c>
      <c r="I3" s="11">
        <v>4.75</v>
      </c>
      <c r="J3" s="11">
        <v>606.95</v>
      </c>
      <c r="K3" s="11">
        <v>606.95</v>
      </c>
      <c r="L3" s="24" t="s">
        <v>19</v>
      </c>
      <c r="M3" s="24" t="s">
        <v>20</v>
      </c>
      <c r="N3" s="24" t="str">
        <f>VLOOKUP(B3,[1]rpt_kongnew!$C$4:$J$753,8,FALSE)</f>
        <v>第二产业</v>
      </c>
      <c r="O3" s="11"/>
    </row>
    <row r="4" s="1" customFormat="1" ht="14" customHeight="1" spans="1:15">
      <c r="A4" s="11">
        <v>2</v>
      </c>
      <c r="B4" s="11" t="s">
        <v>21</v>
      </c>
      <c r="C4" s="11">
        <v>50000</v>
      </c>
      <c r="D4" s="16" t="s">
        <v>22</v>
      </c>
      <c r="E4" s="16" t="s">
        <v>23</v>
      </c>
      <c r="F4" s="13">
        <f t="shared" si="0"/>
        <v>2.9972602739726</v>
      </c>
      <c r="G4" s="14" t="s">
        <v>18</v>
      </c>
      <c r="H4" s="15">
        <v>4.75</v>
      </c>
      <c r="I4" s="11">
        <v>4.75</v>
      </c>
      <c r="J4" s="11">
        <v>606.95</v>
      </c>
      <c r="K4" s="11">
        <v>606.95</v>
      </c>
      <c r="L4" s="24" t="s">
        <v>24</v>
      </c>
      <c r="M4" s="24" t="s">
        <v>25</v>
      </c>
      <c r="N4" s="24" t="str">
        <f>VLOOKUP(B4,[1]rpt_kongnew!$C$4:$J$753,8,FALSE)</f>
        <v>第二产业</v>
      </c>
      <c r="O4" s="11"/>
    </row>
    <row r="5" s="1" customFormat="1" ht="14" hidden="1" customHeight="1" spans="1:15">
      <c r="A5" s="11">
        <v>3</v>
      </c>
      <c r="B5" s="11" t="s">
        <v>26</v>
      </c>
      <c r="C5" s="11">
        <v>50000</v>
      </c>
      <c r="D5" s="12" t="s">
        <v>22</v>
      </c>
      <c r="E5" s="12" t="s">
        <v>27</v>
      </c>
      <c r="F5" s="13">
        <f t="shared" si="0"/>
        <v>3</v>
      </c>
      <c r="G5" s="14" t="s">
        <v>18</v>
      </c>
      <c r="H5" s="15">
        <v>4.75</v>
      </c>
      <c r="I5" s="11">
        <v>4.75</v>
      </c>
      <c r="J5" s="11">
        <v>606.95</v>
      </c>
      <c r="K5" s="11">
        <v>606.95</v>
      </c>
      <c r="L5" s="24" t="s">
        <v>28</v>
      </c>
      <c r="M5" s="24" t="s">
        <v>29</v>
      </c>
      <c r="N5" s="24" t="str">
        <f>VLOOKUP(B5,[1]rpt_kongnew!$C$4:$J$753,8,FALSE)</f>
        <v>第一产业</v>
      </c>
      <c r="O5" s="11"/>
    </row>
    <row r="6" s="3" customFormat="1" ht="14" hidden="1" customHeight="1" spans="1:15">
      <c r="A6" s="11">
        <v>4</v>
      </c>
      <c r="B6" s="11" t="s">
        <v>30</v>
      </c>
      <c r="C6" s="11">
        <v>50000</v>
      </c>
      <c r="D6" s="12" t="s">
        <v>22</v>
      </c>
      <c r="E6" s="12" t="s">
        <v>27</v>
      </c>
      <c r="F6" s="13">
        <f t="shared" si="0"/>
        <v>3</v>
      </c>
      <c r="G6" s="14" t="s">
        <v>18</v>
      </c>
      <c r="H6" s="15">
        <v>4.75</v>
      </c>
      <c r="I6" s="11">
        <v>4.75</v>
      </c>
      <c r="J6" s="11">
        <v>606.95</v>
      </c>
      <c r="K6" s="11">
        <v>606.95</v>
      </c>
      <c r="L6" s="24" t="s">
        <v>31</v>
      </c>
      <c r="M6" s="24" t="s">
        <v>32</v>
      </c>
      <c r="N6" s="24" t="str">
        <f>VLOOKUP(B6,[1]rpt_kongnew!$C$4:$J$753,8,FALSE)</f>
        <v>第二产业</v>
      </c>
      <c r="O6" s="11"/>
    </row>
    <row r="7" s="3" customFormat="1" ht="14" hidden="1" customHeight="1" spans="1:15">
      <c r="A7" s="11">
        <v>5</v>
      </c>
      <c r="B7" s="11" t="s">
        <v>33</v>
      </c>
      <c r="C7" s="11">
        <v>50000</v>
      </c>
      <c r="D7" s="12" t="s">
        <v>34</v>
      </c>
      <c r="E7" s="12" t="s">
        <v>35</v>
      </c>
      <c r="F7" s="13">
        <f t="shared" si="0"/>
        <v>1.9972602739726</v>
      </c>
      <c r="G7" s="14" t="s">
        <v>18</v>
      </c>
      <c r="H7" s="15">
        <v>4.75</v>
      </c>
      <c r="I7" s="11">
        <v>4.75</v>
      </c>
      <c r="J7" s="11">
        <v>606.95</v>
      </c>
      <c r="K7" s="11">
        <v>606.95</v>
      </c>
      <c r="L7" s="25" t="s">
        <v>36</v>
      </c>
      <c r="M7" s="25" t="s">
        <v>37</v>
      </c>
      <c r="N7" s="24" t="s">
        <v>38</v>
      </c>
      <c r="O7" s="11"/>
    </row>
    <row r="8" s="3" customFormat="1" ht="14" hidden="1" customHeight="1" spans="1:15">
      <c r="A8" s="11">
        <v>6</v>
      </c>
      <c r="B8" s="11" t="s">
        <v>39</v>
      </c>
      <c r="C8" s="11">
        <v>50000</v>
      </c>
      <c r="D8" s="12" t="s">
        <v>40</v>
      </c>
      <c r="E8" s="12" t="s">
        <v>41</v>
      </c>
      <c r="F8" s="13">
        <f t="shared" si="0"/>
        <v>0.997260273972603</v>
      </c>
      <c r="G8" s="14" t="s">
        <v>18</v>
      </c>
      <c r="H8" s="15">
        <v>4.35</v>
      </c>
      <c r="I8" s="11">
        <v>4.35</v>
      </c>
      <c r="J8" s="11">
        <v>555.83</v>
      </c>
      <c r="K8" s="11">
        <v>555.83</v>
      </c>
      <c r="L8" s="24" t="s">
        <v>42</v>
      </c>
      <c r="M8" s="24" t="s">
        <v>43</v>
      </c>
      <c r="N8" s="24" t="str">
        <f>VLOOKUP(B8,[1]rpt_kongnew!$C$4:$J$753,8,FALSE)</f>
        <v>第一产业</v>
      </c>
      <c r="O8" s="11"/>
    </row>
    <row r="9" s="3" customFormat="1" ht="14" hidden="1" customHeight="1" spans="1:15">
      <c r="A9" s="11">
        <v>7</v>
      </c>
      <c r="B9" s="11" t="s">
        <v>44</v>
      </c>
      <c r="C9" s="11">
        <v>50000</v>
      </c>
      <c r="D9" s="12" t="s">
        <v>45</v>
      </c>
      <c r="E9" s="12" t="s">
        <v>46</v>
      </c>
      <c r="F9" s="13">
        <f t="shared" si="0"/>
        <v>0.980821917808219</v>
      </c>
      <c r="G9" s="14" t="s">
        <v>18</v>
      </c>
      <c r="H9" s="15">
        <v>4.35</v>
      </c>
      <c r="I9" s="11">
        <v>4.35</v>
      </c>
      <c r="J9" s="11">
        <v>555.83</v>
      </c>
      <c r="K9" s="11">
        <v>555.83</v>
      </c>
      <c r="L9" s="24" t="s">
        <v>42</v>
      </c>
      <c r="M9" s="24" t="s">
        <v>43</v>
      </c>
      <c r="N9" s="24" t="str">
        <f>VLOOKUP(B9,[1]rpt_kongnew!$C$4:$J$753,8,FALSE)</f>
        <v>第一产业</v>
      </c>
      <c r="O9" s="11"/>
    </row>
    <row r="10" s="1" customFormat="1" ht="14" hidden="1" customHeight="1" spans="1:15">
      <c r="A10" s="11">
        <v>8</v>
      </c>
      <c r="B10" s="11" t="s">
        <v>47</v>
      </c>
      <c r="C10" s="11">
        <v>40000</v>
      </c>
      <c r="D10" s="12" t="s">
        <v>22</v>
      </c>
      <c r="E10" s="12" t="s">
        <v>27</v>
      </c>
      <c r="F10" s="13">
        <f t="shared" si="0"/>
        <v>3</v>
      </c>
      <c r="G10" s="14" t="s">
        <v>18</v>
      </c>
      <c r="H10" s="15">
        <v>4.75</v>
      </c>
      <c r="I10" s="11">
        <v>4.75</v>
      </c>
      <c r="J10" s="11">
        <v>485.55</v>
      </c>
      <c r="K10" s="11">
        <v>485.55</v>
      </c>
      <c r="L10" s="24" t="s">
        <v>48</v>
      </c>
      <c r="M10" s="24" t="s">
        <v>49</v>
      </c>
      <c r="N10" s="24" t="str">
        <f>VLOOKUP(B10,[1]rpt_kongnew!$C$4:$J$753,8,FALSE)</f>
        <v>第二产业</v>
      </c>
      <c r="O10" s="11"/>
    </row>
    <row r="11" s="1" customFormat="1" ht="14" hidden="1" customHeight="1" spans="1:15">
      <c r="A11" s="11">
        <v>9</v>
      </c>
      <c r="B11" s="11" t="s">
        <v>50</v>
      </c>
      <c r="C11" s="11">
        <v>20000</v>
      </c>
      <c r="D11" s="12" t="s">
        <v>40</v>
      </c>
      <c r="E11" s="12" t="s">
        <v>51</v>
      </c>
      <c r="F11" s="13">
        <f t="shared" si="0"/>
        <v>1.10684931506849</v>
      </c>
      <c r="G11" s="14" t="s">
        <v>18</v>
      </c>
      <c r="H11" s="15">
        <v>4.75</v>
      </c>
      <c r="I11" s="11">
        <v>4.75</v>
      </c>
      <c r="J11" s="26">
        <v>242.78</v>
      </c>
      <c r="K11" s="26">
        <v>242.78</v>
      </c>
      <c r="L11" s="24" t="s">
        <v>52</v>
      </c>
      <c r="M11" s="24" t="s">
        <v>53</v>
      </c>
      <c r="N11" s="24" t="str">
        <f>VLOOKUP(B11,[1]rpt_kongnew!$C$4:$J$753,8,FALSE)</f>
        <v>第一产业</v>
      </c>
      <c r="O11" s="11"/>
    </row>
    <row r="12" s="1" customFormat="1" ht="14" hidden="1" customHeight="1" spans="1:15">
      <c r="A12" s="11">
        <v>10</v>
      </c>
      <c r="B12" s="11" t="s">
        <v>54</v>
      </c>
      <c r="C12" s="11">
        <v>20000</v>
      </c>
      <c r="D12" s="12" t="s">
        <v>55</v>
      </c>
      <c r="E12" s="12" t="s">
        <v>56</v>
      </c>
      <c r="F12" s="13">
        <f t="shared" si="0"/>
        <v>2.04109589041096</v>
      </c>
      <c r="G12" s="14" t="s">
        <v>18</v>
      </c>
      <c r="H12" s="15">
        <v>4.75</v>
      </c>
      <c r="I12" s="11">
        <v>4.75</v>
      </c>
      <c r="J12" s="11">
        <v>242.78</v>
      </c>
      <c r="K12" s="11">
        <v>242.78</v>
      </c>
      <c r="L12" s="24" t="s">
        <v>52</v>
      </c>
      <c r="M12" s="24" t="s">
        <v>53</v>
      </c>
      <c r="N12" s="24" t="str">
        <f>VLOOKUP(B12,[1]rpt_kongnew!$C$4:$J$753,8,FALSE)</f>
        <v>第二产业</v>
      </c>
      <c r="O12" s="11"/>
    </row>
    <row r="13" s="1" customFormat="1" ht="14" hidden="1" customHeight="1" spans="1:15">
      <c r="A13" s="11">
        <v>11</v>
      </c>
      <c r="B13" s="11" t="s">
        <v>57</v>
      </c>
      <c r="C13" s="11">
        <v>50000</v>
      </c>
      <c r="D13" s="12" t="s">
        <v>22</v>
      </c>
      <c r="E13" s="12" t="s">
        <v>58</v>
      </c>
      <c r="F13" s="13">
        <f t="shared" si="0"/>
        <v>2.97808219178082</v>
      </c>
      <c r="G13" s="14" t="s">
        <v>18</v>
      </c>
      <c r="H13" s="15">
        <v>4.75</v>
      </c>
      <c r="I13" s="11">
        <v>4.75</v>
      </c>
      <c r="J13" s="11">
        <v>606.95</v>
      </c>
      <c r="K13" s="11">
        <v>606.95</v>
      </c>
      <c r="L13" s="24" t="s">
        <v>19</v>
      </c>
      <c r="M13" s="24" t="s">
        <v>20</v>
      </c>
      <c r="N13" s="24" t="str">
        <f>VLOOKUP(B13,[1]rpt_kongnew!$C$4:$J$753,8,FALSE)</f>
        <v>第二产业</v>
      </c>
      <c r="O13" s="11"/>
    </row>
    <row r="14" s="1" customFormat="1" ht="14" hidden="1" customHeight="1" spans="1:15">
      <c r="A14" s="11">
        <v>12</v>
      </c>
      <c r="B14" s="11" t="s">
        <v>59</v>
      </c>
      <c r="C14" s="11">
        <v>30000</v>
      </c>
      <c r="D14" s="12" t="s">
        <v>60</v>
      </c>
      <c r="E14" s="12" t="s">
        <v>61</v>
      </c>
      <c r="F14" s="13">
        <f t="shared" si="0"/>
        <v>3</v>
      </c>
      <c r="G14" s="14" t="s">
        <v>18</v>
      </c>
      <c r="H14" s="15">
        <v>4.75</v>
      </c>
      <c r="I14" s="11">
        <v>4.75</v>
      </c>
      <c r="J14" s="11">
        <v>364.17</v>
      </c>
      <c r="K14" s="11">
        <v>364.17</v>
      </c>
      <c r="L14" s="24" t="s">
        <v>52</v>
      </c>
      <c r="M14" s="24" t="s">
        <v>53</v>
      </c>
      <c r="N14" s="24" t="str">
        <f>VLOOKUP(B14,[1]rpt_kongnew!$C$4:$J$753,8,FALSE)</f>
        <v>第二产业</v>
      </c>
      <c r="O14" s="11"/>
    </row>
    <row r="15" s="1" customFormat="1" ht="14" hidden="1" customHeight="1" spans="1:15">
      <c r="A15" s="17">
        <v>13</v>
      </c>
      <c r="B15" s="17" t="s">
        <v>62</v>
      </c>
      <c r="C15" s="17">
        <v>50000</v>
      </c>
      <c r="D15" s="16" t="s">
        <v>63</v>
      </c>
      <c r="E15" s="16" t="s">
        <v>64</v>
      </c>
      <c r="F15" s="18">
        <f t="shared" si="0"/>
        <v>0.997260273972603</v>
      </c>
      <c r="G15" s="19" t="s">
        <v>18</v>
      </c>
      <c r="H15" s="20">
        <v>4.35</v>
      </c>
      <c r="I15" s="17">
        <v>4.35</v>
      </c>
      <c r="J15" s="17">
        <v>555.83</v>
      </c>
      <c r="K15" s="17">
        <v>555.83</v>
      </c>
      <c r="L15" s="24" t="s">
        <v>65</v>
      </c>
      <c r="M15" s="24" t="s">
        <v>66</v>
      </c>
      <c r="N15" s="24" t="str">
        <f>VLOOKUP(B15,[1]rpt_kongnew!$C$4:$J$753,8,FALSE)</f>
        <v>第一产业</v>
      </c>
      <c r="O15" s="17"/>
    </row>
    <row r="16" s="1" customFormat="1" ht="14" customHeight="1" spans="1:15">
      <c r="A16" s="11">
        <v>14</v>
      </c>
      <c r="B16" s="11" t="s">
        <v>67</v>
      </c>
      <c r="C16" s="11">
        <v>50000</v>
      </c>
      <c r="D16" s="12" t="s">
        <v>68</v>
      </c>
      <c r="E16" s="12" t="s">
        <v>69</v>
      </c>
      <c r="F16" s="13">
        <f t="shared" si="0"/>
        <v>0.997260273972603</v>
      </c>
      <c r="G16" s="14" t="s">
        <v>18</v>
      </c>
      <c r="H16" s="15">
        <v>4.35</v>
      </c>
      <c r="I16" s="11">
        <v>4.35</v>
      </c>
      <c r="J16" s="11">
        <v>555.83</v>
      </c>
      <c r="K16" s="11">
        <v>555.83</v>
      </c>
      <c r="L16" s="24" t="s">
        <v>24</v>
      </c>
      <c r="M16" s="24" t="s">
        <v>25</v>
      </c>
      <c r="N16" s="24" t="str">
        <f>VLOOKUP(B16,[1]rpt_kongnew!$C$4:$J$753,8,FALSE)</f>
        <v>第二产业</v>
      </c>
      <c r="O16" s="11"/>
    </row>
    <row r="17" s="1" customFormat="1" ht="14" hidden="1" customHeight="1" spans="1:15">
      <c r="A17" s="11">
        <v>15</v>
      </c>
      <c r="B17" s="11" t="s">
        <v>70</v>
      </c>
      <c r="C17" s="11">
        <v>50000</v>
      </c>
      <c r="D17" s="12" t="s">
        <v>22</v>
      </c>
      <c r="E17" s="12" t="s">
        <v>27</v>
      </c>
      <c r="F17" s="13">
        <f t="shared" si="0"/>
        <v>3</v>
      </c>
      <c r="G17" s="14" t="s">
        <v>18</v>
      </c>
      <c r="H17" s="15">
        <v>4.75</v>
      </c>
      <c r="I17" s="11">
        <v>4.75</v>
      </c>
      <c r="J17" s="11">
        <v>606.95</v>
      </c>
      <c r="K17" s="11">
        <v>606.95</v>
      </c>
      <c r="L17" s="24" t="s">
        <v>28</v>
      </c>
      <c r="M17" s="24" t="s">
        <v>29</v>
      </c>
      <c r="N17" s="24" t="str">
        <f>VLOOKUP(B17,[1]rpt_kongnew!$C$4:$J$753,8,FALSE)</f>
        <v>第一产业</v>
      </c>
      <c r="O17" s="11"/>
    </row>
    <row r="18" s="1" customFormat="1" ht="14" hidden="1" customHeight="1" spans="1:15">
      <c r="A18" s="11">
        <v>16</v>
      </c>
      <c r="B18" s="11" t="s">
        <v>71</v>
      </c>
      <c r="C18" s="11">
        <v>50000</v>
      </c>
      <c r="D18" s="12" t="s">
        <v>72</v>
      </c>
      <c r="E18" s="12" t="s">
        <v>73</v>
      </c>
      <c r="F18" s="13">
        <f t="shared" si="0"/>
        <v>1.99178082191781</v>
      </c>
      <c r="G18" s="14" t="s">
        <v>18</v>
      </c>
      <c r="H18" s="15">
        <v>4.35</v>
      </c>
      <c r="I18" s="11">
        <v>4.35</v>
      </c>
      <c r="J18" s="11">
        <v>555.83</v>
      </c>
      <c r="K18" s="11">
        <v>555.83</v>
      </c>
      <c r="L18" s="24" t="s">
        <v>48</v>
      </c>
      <c r="M18" s="24" t="s">
        <v>49</v>
      </c>
      <c r="N18" s="24" t="str">
        <f>VLOOKUP(B18,[1]rpt_kongnew!$C$4:$J$753,8,FALSE)</f>
        <v>第二产业</v>
      </c>
      <c r="O18" s="11"/>
    </row>
    <row r="19" s="1" customFormat="1" ht="14" hidden="1" customHeight="1" spans="1:15">
      <c r="A19" s="11">
        <v>17</v>
      </c>
      <c r="B19" s="11" t="s">
        <v>74</v>
      </c>
      <c r="C19" s="11">
        <v>20000</v>
      </c>
      <c r="D19" s="12" t="s">
        <v>40</v>
      </c>
      <c r="E19" s="12" t="s">
        <v>75</v>
      </c>
      <c r="F19" s="13">
        <f t="shared" si="0"/>
        <v>2.10684931506849</v>
      </c>
      <c r="G19" s="14" t="s">
        <v>18</v>
      </c>
      <c r="H19" s="15">
        <v>4.75</v>
      </c>
      <c r="I19" s="11">
        <v>4.75</v>
      </c>
      <c r="J19" s="11">
        <v>242.78</v>
      </c>
      <c r="K19" s="11">
        <v>242.78</v>
      </c>
      <c r="L19" s="24" t="s">
        <v>52</v>
      </c>
      <c r="M19" s="24" t="s">
        <v>53</v>
      </c>
      <c r="N19" s="24" t="str">
        <f>VLOOKUP(B19,[1]rpt_kongnew!$C$4:$J$753,8,FALSE)</f>
        <v>第二产业</v>
      </c>
      <c r="O19" s="11"/>
    </row>
    <row r="20" s="3" customFormat="1" ht="14" hidden="1" customHeight="1" spans="1:15">
      <c r="A20" s="11">
        <v>18</v>
      </c>
      <c r="B20" s="11" t="s">
        <v>76</v>
      </c>
      <c r="C20" s="11">
        <v>20000</v>
      </c>
      <c r="D20" s="12" t="s">
        <v>77</v>
      </c>
      <c r="E20" s="12" t="s">
        <v>78</v>
      </c>
      <c r="F20" s="13">
        <f t="shared" si="0"/>
        <v>2.04109589041096</v>
      </c>
      <c r="G20" s="14" t="s">
        <v>18</v>
      </c>
      <c r="H20" s="15">
        <v>4.75</v>
      </c>
      <c r="I20" s="11">
        <v>4.75</v>
      </c>
      <c r="J20" s="11">
        <v>242.78</v>
      </c>
      <c r="K20" s="11">
        <v>242.78</v>
      </c>
      <c r="L20" s="24" t="s">
        <v>52</v>
      </c>
      <c r="M20" s="24" t="s">
        <v>53</v>
      </c>
      <c r="N20" s="24" t="str">
        <f>VLOOKUP(B20,[1]rpt_kongnew!$C$4:$J$753,8,FALSE)</f>
        <v>第二产业</v>
      </c>
      <c r="O20" s="11"/>
    </row>
    <row r="21" s="1" customFormat="1" ht="14" hidden="1" customHeight="1" spans="1:15">
      <c r="A21" s="11">
        <v>19</v>
      </c>
      <c r="B21" s="11" t="s">
        <v>79</v>
      </c>
      <c r="C21" s="11">
        <v>40000</v>
      </c>
      <c r="D21" s="16" t="s">
        <v>22</v>
      </c>
      <c r="E21" s="16" t="s">
        <v>27</v>
      </c>
      <c r="F21" s="13">
        <f t="shared" si="0"/>
        <v>3</v>
      </c>
      <c r="G21" s="14" t="s">
        <v>18</v>
      </c>
      <c r="H21" s="15">
        <v>4.75</v>
      </c>
      <c r="I21" s="11">
        <v>4.75</v>
      </c>
      <c r="J21" s="11">
        <v>485.55</v>
      </c>
      <c r="K21" s="11">
        <v>485.55</v>
      </c>
      <c r="L21" s="24" t="s">
        <v>48</v>
      </c>
      <c r="M21" s="24" t="s">
        <v>49</v>
      </c>
      <c r="N21" s="24" t="str">
        <f>VLOOKUP(B21,[1]rpt_kongnew!$C$4:$J$753,8,FALSE)</f>
        <v>第二产业</v>
      </c>
      <c r="O21" s="11"/>
    </row>
    <row r="22" s="1" customFormat="1" ht="14" hidden="1" customHeight="1" spans="1:15">
      <c r="A22" s="11">
        <v>20</v>
      </c>
      <c r="B22" s="11" t="s">
        <v>80</v>
      </c>
      <c r="C22" s="11">
        <v>50000</v>
      </c>
      <c r="D22" s="12" t="s">
        <v>81</v>
      </c>
      <c r="E22" s="12" t="s">
        <v>82</v>
      </c>
      <c r="F22" s="13">
        <f t="shared" si="0"/>
        <v>1.9972602739726</v>
      </c>
      <c r="G22" s="14" t="s">
        <v>18</v>
      </c>
      <c r="H22" s="15">
        <v>4.75</v>
      </c>
      <c r="I22" s="11">
        <v>4.75</v>
      </c>
      <c r="J22" s="11">
        <v>606.95</v>
      </c>
      <c r="K22" s="11">
        <v>606.95</v>
      </c>
      <c r="L22" s="25" t="s">
        <v>36</v>
      </c>
      <c r="M22" s="25" t="s">
        <v>37</v>
      </c>
      <c r="N22" s="24" t="str">
        <f>VLOOKUP(B22,[1]rpt_kongnew!$C$4:$J$753,8,FALSE)</f>
        <v>第一产业</v>
      </c>
      <c r="O22" s="11"/>
    </row>
    <row r="23" s="1" customFormat="1" ht="14" hidden="1" customHeight="1" spans="1:15">
      <c r="A23" s="11">
        <v>21</v>
      </c>
      <c r="B23" s="11" t="s">
        <v>83</v>
      </c>
      <c r="C23" s="11">
        <v>50000</v>
      </c>
      <c r="D23" s="12" t="s">
        <v>84</v>
      </c>
      <c r="E23" s="12" t="s">
        <v>85</v>
      </c>
      <c r="F23" s="13">
        <f t="shared" si="0"/>
        <v>3</v>
      </c>
      <c r="G23" s="14" t="s">
        <v>18</v>
      </c>
      <c r="H23" s="15">
        <v>4.75</v>
      </c>
      <c r="I23" s="11">
        <v>4.75</v>
      </c>
      <c r="J23" s="11">
        <v>606.95</v>
      </c>
      <c r="K23" s="11">
        <v>606.95</v>
      </c>
      <c r="L23" s="24" t="s">
        <v>86</v>
      </c>
      <c r="M23" s="24" t="s">
        <v>87</v>
      </c>
      <c r="N23" s="24" t="str">
        <f>VLOOKUP(B23,[1]rpt_kongnew!$C$4:$J$753,8,FALSE)</f>
        <v>第三产业</v>
      </c>
      <c r="O23" s="11"/>
    </row>
    <row r="24" s="1" customFormat="1" ht="14" customHeight="1" spans="1:15">
      <c r="A24" s="11">
        <v>22</v>
      </c>
      <c r="B24" s="11" t="s">
        <v>88</v>
      </c>
      <c r="C24" s="11">
        <v>50000</v>
      </c>
      <c r="D24" s="12" t="s">
        <v>22</v>
      </c>
      <c r="E24" s="12" t="s">
        <v>23</v>
      </c>
      <c r="F24" s="13">
        <f t="shared" si="0"/>
        <v>2.9972602739726</v>
      </c>
      <c r="G24" s="14" t="s">
        <v>18</v>
      </c>
      <c r="H24" s="15">
        <v>4.75</v>
      </c>
      <c r="I24" s="11">
        <v>4.75</v>
      </c>
      <c r="J24" s="26">
        <v>606.95</v>
      </c>
      <c r="K24" s="26">
        <v>606.95</v>
      </c>
      <c r="L24" s="24" t="s">
        <v>24</v>
      </c>
      <c r="M24" s="24" t="s">
        <v>25</v>
      </c>
      <c r="N24" s="24" t="str">
        <f>VLOOKUP(B24,[1]rpt_kongnew!$C$4:$J$753,8,FALSE)</f>
        <v>第二产业</v>
      </c>
      <c r="O24" s="11"/>
    </row>
    <row r="25" s="1" customFormat="1" ht="14" hidden="1" customHeight="1" spans="1:15">
      <c r="A25" s="11">
        <v>23</v>
      </c>
      <c r="B25" s="11" t="s">
        <v>89</v>
      </c>
      <c r="C25" s="11">
        <v>50000</v>
      </c>
      <c r="D25" s="12" t="s">
        <v>90</v>
      </c>
      <c r="E25" s="12" t="s">
        <v>91</v>
      </c>
      <c r="F25" s="13">
        <f t="shared" si="0"/>
        <v>2</v>
      </c>
      <c r="G25" s="14" t="s">
        <v>18</v>
      </c>
      <c r="H25" s="15">
        <v>4.75</v>
      </c>
      <c r="I25" s="11">
        <v>4.75</v>
      </c>
      <c r="J25" s="11">
        <v>606.95</v>
      </c>
      <c r="K25" s="11">
        <v>606.95</v>
      </c>
      <c r="L25" s="24" t="s">
        <v>92</v>
      </c>
      <c r="M25" s="24" t="s">
        <v>93</v>
      </c>
      <c r="N25" s="24" t="str">
        <f>VLOOKUP(B25,[1]rpt_kongnew!$C$4:$J$753,8,FALSE)</f>
        <v>第一产业</v>
      </c>
      <c r="O25" s="11"/>
    </row>
    <row r="26" s="1" customFormat="1" ht="14" customHeight="1" spans="1:15">
      <c r="A26" s="11">
        <v>24</v>
      </c>
      <c r="B26" s="11" t="s">
        <v>94</v>
      </c>
      <c r="C26" s="11">
        <v>50000</v>
      </c>
      <c r="D26" s="12" t="s">
        <v>22</v>
      </c>
      <c r="E26" s="12" t="s">
        <v>23</v>
      </c>
      <c r="F26" s="13">
        <f t="shared" si="0"/>
        <v>2.9972602739726</v>
      </c>
      <c r="G26" s="14" t="s">
        <v>18</v>
      </c>
      <c r="H26" s="15">
        <v>4.75</v>
      </c>
      <c r="I26" s="11">
        <v>4.75</v>
      </c>
      <c r="J26" s="11">
        <v>606.95</v>
      </c>
      <c r="K26" s="11">
        <v>606.95</v>
      </c>
      <c r="L26" s="24" t="s">
        <v>24</v>
      </c>
      <c r="M26" s="24" t="s">
        <v>25</v>
      </c>
      <c r="N26" s="24" t="str">
        <f>VLOOKUP(B26,[1]rpt_kongnew!$C$4:$J$753,8,FALSE)</f>
        <v>第二产业</v>
      </c>
      <c r="O26" s="11"/>
    </row>
    <row r="27" s="1" customFormat="1" ht="14" customHeight="1" spans="1:15">
      <c r="A27" s="11">
        <v>25</v>
      </c>
      <c r="B27" s="11" t="s">
        <v>95</v>
      </c>
      <c r="C27" s="11">
        <v>50000</v>
      </c>
      <c r="D27" s="12" t="s">
        <v>96</v>
      </c>
      <c r="E27" s="12" t="s">
        <v>97</v>
      </c>
      <c r="F27" s="13">
        <f t="shared" si="0"/>
        <v>2.91506849315068</v>
      </c>
      <c r="G27" s="14" t="s">
        <v>18</v>
      </c>
      <c r="H27" s="15">
        <v>4.75</v>
      </c>
      <c r="I27" s="11">
        <v>4.75</v>
      </c>
      <c r="J27" s="11">
        <v>606.95</v>
      </c>
      <c r="K27" s="11">
        <v>606.95</v>
      </c>
      <c r="L27" s="24" t="s">
        <v>24</v>
      </c>
      <c r="M27" s="24" t="s">
        <v>25</v>
      </c>
      <c r="N27" s="24" t="str">
        <f>VLOOKUP(B27,[1]rpt_kongnew!$C$4:$J$753,8,FALSE)</f>
        <v>第二产业</v>
      </c>
      <c r="O27" s="11"/>
    </row>
    <row r="28" s="1" customFormat="1" ht="14" hidden="1" customHeight="1" spans="1:15">
      <c r="A28" s="17">
        <v>26</v>
      </c>
      <c r="B28" s="17" t="s">
        <v>98</v>
      </c>
      <c r="C28" s="17">
        <v>20000</v>
      </c>
      <c r="D28" s="16" t="s">
        <v>77</v>
      </c>
      <c r="E28" s="16" t="s">
        <v>99</v>
      </c>
      <c r="F28" s="18">
        <f t="shared" si="0"/>
        <v>2.03835616438356</v>
      </c>
      <c r="G28" s="19" t="s">
        <v>18</v>
      </c>
      <c r="H28" s="20">
        <v>4.75</v>
      </c>
      <c r="I28" s="17">
        <v>4.75</v>
      </c>
      <c r="J28" s="17">
        <v>242.78</v>
      </c>
      <c r="K28" s="17">
        <v>242.78</v>
      </c>
      <c r="L28" s="24" t="s">
        <v>52</v>
      </c>
      <c r="M28" s="24" t="s">
        <v>53</v>
      </c>
      <c r="N28" s="24" t="str">
        <f>VLOOKUP(B28,[1]rpt_kongnew!$C$4:$J$753,8,FALSE)</f>
        <v>第二产业</v>
      </c>
      <c r="O28" s="17"/>
    </row>
    <row r="29" s="1" customFormat="1" ht="14" hidden="1" customHeight="1" spans="1:15">
      <c r="A29" s="11">
        <v>27</v>
      </c>
      <c r="B29" s="11" t="s">
        <v>100</v>
      </c>
      <c r="C29" s="11">
        <v>30000</v>
      </c>
      <c r="D29" s="12" t="s">
        <v>101</v>
      </c>
      <c r="E29" s="12" t="s">
        <v>102</v>
      </c>
      <c r="F29" s="13">
        <f t="shared" si="0"/>
        <v>3</v>
      </c>
      <c r="G29" s="14" t="s">
        <v>18</v>
      </c>
      <c r="H29" s="15">
        <v>4.75</v>
      </c>
      <c r="I29" s="11">
        <v>4.75</v>
      </c>
      <c r="J29" s="11">
        <v>364.17</v>
      </c>
      <c r="K29" s="11">
        <v>364.17</v>
      </c>
      <c r="L29" s="24" t="s">
        <v>52</v>
      </c>
      <c r="M29" s="24" t="s">
        <v>53</v>
      </c>
      <c r="N29" s="24" t="str">
        <f>VLOOKUP(B29,[1]rpt_kongnew!$C$4:$J$753,8,FALSE)</f>
        <v>第二产业</v>
      </c>
      <c r="O29" s="11"/>
    </row>
    <row r="30" s="1" customFormat="1" ht="14" hidden="1" customHeight="1" spans="1:15">
      <c r="A30" s="11">
        <v>28</v>
      </c>
      <c r="B30" s="11" t="s">
        <v>103</v>
      </c>
      <c r="C30" s="11">
        <v>50000</v>
      </c>
      <c r="D30" s="12" t="s">
        <v>104</v>
      </c>
      <c r="E30" s="12" t="s">
        <v>105</v>
      </c>
      <c r="F30" s="13">
        <f t="shared" si="0"/>
        <v>2</v>
      </c>
      <c r="G30" s="14" t="s">
        <v>18</v>
      </c>
      <c r="H30" s="15">
        <v>4.75</v>
      </c>
      <c r="I30" s="11">
        <v>4.75</v>
      </c>
      <c r="J30" s="11">
        <v>606.95</v>
      </c>
      <c r="K30" s="11">
        <v>606.95</v>
      </c>
      <c r="L30" s="24" t="s">
        <v>92</v>
      </c>
      <c r="M30" s="24" t="s">
        <v>93</v>
      </c>
      <c r="N30" s="24" t="str">
        <f>VLOOKUP(B30,[1]rpt_kongnew!$C$4:$J$753,8,FALSE)</f>
        <v>第一产业</v>
      </c>
      <c r="O30" s="11"/>
    </row>
    <row r="31" s="1" customFormat="1" ht="14" hidden="1" customHeight="1" spans="1:15">
      <c r="A31" s="11">
        <v>29</v>
      </c>
      <c r="B31" s="11" t="s">
        <v>106</v>
      </c>
      <c r="C31" s="11">
        <v>50000</v>
      </c>
      <c r="D31" s="12" t="s">
        <v>107</v>
      </c>
      <c r="E31" s="12" t="s">
        <v>73</v>
      </c>
      <c r="F31" s="13">
        <f t="shared" si="0"/>
        <v>1.99452054794521</v>
      </c>
      <c r="G31" s="14" t="s">
        <v>18</v>
      </c>
      <c r="H31" s="15">
        <v>4.35</v>
      </c>
      <c r="I31" s="11">
        <v>4.35</v>
      </c>
      <c r="J31" s="11">
        <v>555.83</v>
      </c>
      <c r="K31" s="11">
        <v>555.83</v>
      </c>
      <c r="L31" s="24" t="s">
        <v>48</v>
      </c>
      <c r="M31" s="24" t="s">
        <v>49</v>
      </c>
      <c r="N31" s="24" t="str">
        <f>VLOOKUP(B31,[1]rpt_kongnew!$C$4:$J$753,8,FALSE)</f>
        <v>第二产业</v>
      </c>
      <c r="O31" s="11"/>
    </row>
    <row r="32" s="1" customFormat="1" ht="14" hidden="1" customHeight="1" spans="1:15">
      <c r="A32" s="11">
        <v>30</v>
      </c>
      <c r="B32" s="11" t="s">
        <v>108</v>
      </c>
      <c r="C32" s="11">
        <v>50000</v>
      </c>
      <c r="D32" s="16" t="s">
        <v>22</v>
      </c>
      <c r="E32" s="16" t="s">
        <v>27</v>
      </c>
      <c r="F32" s="13">
        <f t="shared" si="0"/>
        <v>3</v>
      </c>
      <c r="G32" s="14" t="s">
        <v>18</v>
      </c>
      <c r="H32" s="15">
        <v>4.75</v>
      </c>
      <c r="I32" s="11">
        <v>4.75</v>
      </c>
      <c r="J32" s="11">
        <v>606.95</v>
      </c>
      <c r="K32" s="11">
        <v>606.95</v>
      </c>
      <c r="L32" s="25" t="s">
        <v>36</v>
      </c>
      <c r="M32" s="25" t="s">
        <v>37</v>
      </c>
      <c r="N32" s="24" t="str">
        <f>VLOOKUP(B32,[1]rpt_kongnew!$C$4:$J$753,8,FALSE)</f>
        <v>第二产业</v>
      </c>
      <c r="O32" s="11"/>
    </row>
    <row r="33" s="1" customFormat="1" ht="14" hidden="1" customHeight="1" spans="1:15">
      <c r="A33" s="11">
        <v>31</v>
      </c>
      <c r="B33" s="11" t="s">
        <v>109</v>
      </c>
      <c r="C33" s="11">
        <v>50000</v>
      </c>
      <c r="D33" s="12" t="s">
        <v>22</v>
      </c>
      <c r="E33" s="12" t="s">
        <v>27</v>
      </c>
      <c r="F33" s="13">
        <f t="shared" si="0"/>
        <v>3</v>
      </c>
      <c r="G33" s="14" t="s">
        <v>18</v>
      </c>
      <c r="H33" s="15">
        <v>4.75</v>
      </c>
      <c r="I33" s="11">
        <v>4.75</v>
      </c>
      <c r="J33" s="11">
        <v>606.95</v>
      </c>
      <c r="K33" s="11">
        <v>606.95</v>
      </c>
      <c r="L33" s="24" t="s">
        <v>86</v>
      </c>
      <c r="M33" s="24" t="s">
        <v>87</v>
      </c>
      <c r="N33" s="24" t="str">
        <f>VLOOKUP(B33,[1]rpt_kongnew!$C$4:$J$753,8,FALSE)</f>
        <v>第二产业</v>
      </c>
      <c r="O33" s="11"/>
    </row>
    <row r="34" s="1" customFormat="1" ht="14" customHeight="1" spans="1:15">
      <c r="A34" s="11">
        <v>32</v>
      </c>
      <c r="B34" s="11" t="s">
        <v>110</v>
      </c>
      <c r="C34" s="11">
        <v>50000</v>
      </c>
      <c r="D34" s="16" t="s">
        <v>96</v>
      </c>
      <c r="E34" s="16" t="s">
        <v>111</v>
      </c>
      <c r="F34" s="13">
        <f t="shared" si="0"/>
        <v>3</v>
      </c>
      <c r="G34" s="14" t="s">
        <v>18</v>
      </c>
      <c r="H34" s="15">
        <v>4.75</v>
      </c>
      <c r="I34" s="11">
        <v>4.75</v>
      </c>
      <c r="J34" s="11">
        <v>606.95</v>
      </c>
      <c r="K34" s="11">
        <v>606.95</v>
      </c>
      <c r="L34" s="24" t="s">
        <v>24</v>
      </c>
      <c r="M34" s="24" t="s">
        <v>25</v>
      </c>
      <c r="N34" s="24" t="str">
        <f>VLOOKUP(B34,[1]rpt_kongnew!$C$4:$J$753,8,FALSE)</f>
        <v>第二产业</v>
      </c>
      <c r="O34" s="11"/>
    </row>
    <row r="35" s="1" customFormat="1" ht="14" hidden="1" customHeight="1" spans="1:15">
      <c r="A35" s="11">
        <v>33</v>
      </c>
      <c r="B35" s="11" t="s">
        <v>112</v>
      </c>
      <c r="C35" s="11">
        <v>50000</v>
      </c>
      <c r="D35" s="16" t="s">
        <v>113</v>
      </c>
      <c r="E35" s="16" t="s">
        <v>114</v>
      </c>
      <c r="F35" s="13">
        <f t="shared" si="0"/>
        <v>2</v>
      </c>
      <c r="G35" s="14" t="s">
        <v>18</v>
      </c>
      <c r="H35" s="15">
        <v>4.75</v>
      </c>
      <c r="I35" s="11">
        <v>4.75</v>
      </c>
      <c r="J35" s="11">
        <v>606.95</v>
      </c>
      <c r="K35" s="11">
        <v>606.95</v>
      </c>
      <c r="L35" s="24" t="s">
        <v>28</v>
      </c>
      <c r="M35" s="24" t="s">
        <v>29</v>
      </c>
      <c r="N35" s="24" t="str">
        <f>VLOOKUP(B35,[1]rpt_kongnew!$C$4:$J$753,8,FALSE)</f>
        <v>第一产业</v>
      </c>
      <c r="O35" s="11"/>
    </row>
    <row r="36" s="1" customFormat="1" ht="14" hidden="1" customHeight="1" spans="1:15">
      <c r="A36" s="11">
        <v>34</v>
      </c>
      <c r="B36" s="11" t="s">
        <v>115</v>
      </c>
      <c r="C36" s="11">
        <v>50000</v>
      </c>
      <c r="D36" s="16" t="s">
        <v>22</v>
      </c>
      <c r="E36" s="16" t="s">
        <v>27</v>
      </c>
      <c r="F36" s="13">
        <f t="shared" si="0"/>
        <v>3</v>
      </c>
      <c r="G36" s="14" t="s">
        <v>18</v>
      </c>
      <c r="H36" s="15">
        <v>4.75</v>
      </c>
      <c r="I36" s="15">
        <v>4.75</v>
      </c>
      <c r="J36" s="11">
        <v>606.95</v>
      </c>
      <c r="K36" s="11">
        <v>606.95</v>
      </c>
      <c r="L36" s="24" t="s">
        <v>28</v>
      </c>
      <c r="M36" s="24" t="s">
        <v>29</v>
      </c>
      <c r="N36" s="24" t="str">
        <f>VLOOKUP(B36,[1]rpt_kongnew!$C$4:$J$753,8,FALSE)</f>
        <v>第一产业</v>
      </c>
      <c r="O36" s="11"/>
    </row>
    <row r="37" s="1" customFormat="1" ht="14" hidden="1" customHeight="1" spans="1:15">
      <c r="A37" s="11">
        <v>35</v>
      </c>
      <c r="B37" s="11" t="s">
        <v>116</v>
      </c>
      <c r="C37" s="11">
        <v>50000</v>
      </c>
      <c r="D37" s="12" t="s">
        <v>113</v>
      </c>
      <c r="E37" s="12" t="s">
        <v>114</v>
      </c>
      <c r="F37" s="13">
        <f t="shared" si="0"/>
        <v>2</v>
      </c>
      <c r="G37" s="14" t="s">
        <v>18</v>
      </c>
      <c r="H37" s="15">
        <v>4.75</v>
      </c>
      <c r="I37" s="15">
        <v>4.75</v>
      </c>
      <c r="J37" s="11">
        <v>606.95</v>
      </c>
      <c r="K37" s="11">
        <v>606.95</v>
      </c>
      <c r="L37" s="24" t="s">
        <v>28</v>
      </c>
      <c r="M37" s="24" t="s">
        <v>29</v>
      </c>
      <c r="N37" s="24" t="str">
        <f>VLOOKUP(B37,[1]rpt_kongnew!$C$4:$J$753,8,FALSE)</f>
        <v>第一产业</v>
      </c>
      <c r="O37" s="11"/>
    </row>
    <row r="38" s="1" customFormat="1" ht="14" hidden="1" customHeight="1" spans="1:15">
      <c r="A38" s="17">
        <v>36</v>
      </c>
      <c r="B38" s="17" t="s">
        <v>117</v>
      </c>
      <c r="C38" s="17">
        <v>50000</v>
      </c>
      <c r="D38" s="16" t="s">
        <v>22</v>
      </c>
      <c r="E38" s="16" t="s">
        <v>27</v>
      </c>
      <c r="F38" s="18">
        <f t="shared" si="0"/>
        <v>3</v>
      </c>
      <c r="G38" s="19" t="s">
        <v>18</v>
      </c>
      <c r="H38" s="20">
        <v>4.75</v>
      </c>
      <c r="I38" s="17">
        <v>4.75</v>
      </c>
      <c r="J38" s="17">
        <v>606.95</v>
      </c>
      <c r="K38" s="17">
        <v>606.95</v>
      </c>
      <c r="L38" s="24" t="s">
        <v>31</v>
      </c>
      <c r="M38" s="24" t="s">
        <v>32</v>
      </c>
      <c r="N38" s="24" t="str">
        <f>VLOOKUP(B38,[1]rpt_kongnew!$C$4:$J$753,8,FALSE)</f>
        <v>第二产业</v>
      </c>
      <c r="O38" s="17"/>
    </row>
    <row r="39" s="1" customFormat="1" ht="14" hidden="1" customHeight="1" spans="1:15">
      <c r="A39" s="11">
        <v>37</v>
      </c>
      <c r="B39" s="11" t="s">
        <v>118</v>
      </c>
      <c r="C39" s="11">
        <v>50000</v>
      </c>
      <c r="D39" s="12" t="s">
        <v>72</v>
      </c>
      <c r="E39" s="12" t="s">
        <v>73</v>
      </c>
      <c r="F39" s="13">
        <f t="shared" si="0"/>
        <v>1.99178082191781</v>
      </c>
      <c r="G39" s="14" t="s">
        <v>18</v>
      </c>
      <c r="H39" s="15">
        <v>4.35</v>
      </c>
      <c r="I39" s="11">
        <v>4.35</v>
      </c>
      <c r="J39" s="11">
        <v>555.83</v>
      </c>
      <c r="K39" s="11">
        <v>555.83</v>
      </c>
      <c r="L39" s="24" t="s">
        <v>48</v>
      </c>
      <c r="M39" s="24" t="s">
        <v>49</v>
      </c>
      <c r="N39" s="24" t="str">
        <f>VLOOKUP(B39,[1]rpt_kongnew!$C$4:$J$753,8,FALSE)</f>
        <v>第二产业</v>
      </c>
      <c r="O39" s="11"/>
    </row>
    <row r="40" s="1" customFormat="1" ht="14" customHeight="1" spans="1:15">
      <c r="A40" s="11">
        <v>38</v>
      </c>
      <c r="B40" s="11" t="s">
        <v>119</v>
      </c>
      <c r="C40" s="11">
        <v>50000</v>
      </c>
      <c r="D40" s="12" t="s">
        <v>16</v>
      </c>
      <c r="E40" s="12" t="s">
        <v>120</v>
      </c>
      <c r="F40" s="13">
        <f t="shared" si="0"/>
        <v>3</v>
      </c>
      <c r="G40" s="14" t="s">
        <v>18</v>
      </c>
      <c r="H40" s="15">
        <v>4.75</v>
      </c>
      <c r="I40" s="11">
        <v>4.75</v>
      </c>
      <c r="J40" s="11">
        <v>606.95</v>
      </c>
      <c r="K40" s="11">
        <v>606.95</v>
      </c>
      <c r="L40" s="24" t="s">
        <v>24</v>
      </c>
      <c r="M40" s="24" t="s">
        <v>25</v>
      </c>
      <c r="N40" s="24" t="str">
        <f>VLOOKUP(B40,[1]rpt_kongnew!$C$4:$J$753,8,FALSE)</f>
        <v>第二产业</v>
      </c>
      <c r="O40" s="11"/>
    </row>
    <row r="41" s="1" customFormat="1" ht="14" hidden="1" customHeight="1" spans="1:15">
      <c r="A41" s="11">
        <v>39</v>
      </c>
      <c r="B41" s="11" t="s">
        <v>121</v>
      </c>
      <c r="C41" s="11">
        <v>50000</v>
      </c>
      <c r="D41" s="12" t="s">
        <v>122</v>
      </c>
      <c r="E41" s="12" t="s">
        <v>123</v>
      </c>
      <c r="F41" s="13">
        <f t="shared" si="0"/>
        <v>0.997260273972603</v>
      </c>
      <c r="G41" s="14" t="s">
        <v>18</v>
      </c>
      <c r="H41" s="15">
        <v>4.35</v>
      </c>
      <c r="I41" s="11">
        <v>4.35</v>
      </c>
      <c r="J41" s="11">
        <v>555.83</v>
      </c>
      <c r="K41" s="11">
        <v>555.83</v>
      </c>
      <c r="L41" s="24" t="s">
        <v>28</v>
      </c>
      <c r="M41" s="24" t="s">
        <v>29</v>
      </c>
      <c r="N41" s="24" t="str">
        <f>VLOOKUP(B41,[1]rpt_kongnew!$C$4:$J$753,8,FALSE)</f>
        <v>第一产业</v>
      </c>
      <c r="O41" s="11"/>
    </row>
    <row r="42" s="1" customFormat="1" ht="14" hidden="1" customHeight="1" spans="1:15">
      <c r="A42" s="11">
        <v>40</v>
      </c>
      <c r="B42" s="11" t="s">
        <v>124</v>
      </c>
      <c r="C42" s="11">
        <v>40000</v>
      </c>
      <c r="D42" s="12" t="s">
        <v>125</v>
      </c>
      <c r="E42" s="12" t="s">
        <v>126</v>
      </c>
      <c r="F42" s="13">
        <f t="shared" si="0"/>
        <v>0.997260273972603</v>
      </c>
      <c r="G42" s="14" t="s">
        <v>18</v>
      </c>
      <c r="H42" s="15">
        <v>4.35</v>
      </c>
      <c r="I42" s="15">
        <v>4.35</v>
      </c>
      <c r="J42" s="11">
        <v>444.67</v>
      </c>
      <c r="K42" s="11">
        <v>444.67</v>
      </c>
      <c r="L42" s="24" t="s">
        <v>92</v>
      </c>
      <c r="M42" s="24" t="s">
        <v>93</v>
      </c>
      <c r="N42" s="24" t="str">
        <f>VLOOKUP(B42,[1]rpt_kongnew!$C$4:$J$753,8,FALSE)</f>
        <v>第二产业</v>
      </c>
      <c r="O42" s="11"/>
    </row>
    <row r="43" s="1" customFormat="1" ht="14" hidden="1" customHeight="1" spans="1:15">
      <c r="A43" s="11">
        <v>41</v>
      </c>
      <c r="B43" s="11" t="s">
        <v>127</v>
      </c>
      <c r="C43" s="11">
        <v>50000</v>
      </c>
      <c r="D43" s="12" t="s">
        <v>128</v>
      </c>
      <c r="E43" s="12" t="s">
        <v>129</v>
      </c>
      <c r="F43" s="13">
        <f t="shared" si="0"/>
        <v>0.997260273972603</v>
      </c>
      <c r="G43" s="14" t="s">
        <v>18</v>
      </c>
      <c r="H43" s="15">
        <v>4.35</v>
      </c>
      <c r="I43" s="15">
        <v>4.35</v>
      </c>
      <c r="J43" s="11">
        <v>555.83</v>
      </c>
      <c r="K43" s="11">
        <v>555.83</v>
      </c>
      <c r="L43" s="24" t="s">
        <v>42</v>
      </c>
      <c r="M43" s="24" t="s">
        <v>43</v>
      </c>
      <c r="N43" s="24" t="str">
        <f>VLOOKUP(B43,[1]rpt_kongnew!$C$4:$J$753,8,FALSE)</f>
        <v>第一产业</v>
      </c>
      <c r="O43" s="11"/>
    </row>
    <row r="44" s="1" customFormat="1" ht="14" hidden="1" customHeight="1" spans="1:15">
      <c r="A44" s="17">
        <v>42</v>
      </c>
      <c r="B44" s="17" t="s">
        <v>130</v>
      </c>
      <c r="C44" s="17">
        <v>30000</v>
      </c>
      <c r="D44" s="16" t="s">
        <v>131</v>
      </c>
      <c r="E44" s="16" t="s">
        <v>132</v>
      </c>
      <c r="F44" s="18">
        <f t="shared" si="0"/>
        <v>1.9972602739726</v>
      </c>
      <c r="G44" s="19" t="s">
        <v>18</v>
      </c>
      <c r="H44" s="20">
        <v>4.75</v>
      </c>
      <c r="I44" s="20">
        <v>4.75</v>
      </c>
      <c r="J44" s="17">
        <v>364.17</v>
      </c>
      <c r="K44" s="17">
        <v>364.17</v>
      </c>
      <c r="L44" s="25" t="s">
        <v>36</v>
      </c>
      <c r="M44" s="25" t="s">
        <v>37</v>
      </c>
      <c r="N44" s="24" t="str">
        <f>VLOOKUP(B44,[1]rpt_kongnew!$C$4:$J$753,8,FALSE)</f>
        <v>第二产业</v>
      </c>
      <c r="O44" s="17"/>
    </row>
    <row r="45" s="1" customFormat="1" ht="14" hidden="1" customHeight="1" spans="1:15">
      <c r="A45" s="11">
        <v>43</v>
      </c>
      <c r="B45" s="11" t="s">
        <v>133</v>
      </c>
      <c r="C45" s="11">
        <v>50000</v>
      </c>
      <c r="D45" s="12" t="s">
        <v>134</v>
      </c>
      <c r="E45" s="12" t="s">
        <v>135</v>
      </c>
      <c r="F45" s="13">
        <f t="shared" si="0"/>
        <v>0.997260273972603</v>
      </c>
      <c r="G45" s="14" t="s">
        <v>18</v>
      </c>
      <c r="H45" s="15">
        <v>4.35</v>
      </c>
      <c r="I45" s="15">
        <v>4.35</v>
      </c>
      <c r="J45" s="11">
        <v>555.83</v>
      </c>
      <c r="K45" s="11">
        <v>555.83</v>
      </c>
      <c r="L45" s="24" t="s">
        <v>19</v>
      </c>
      <c r="M45" s="24" t="s">
        <v>20</v>
      </c>
      <c r="N45" s="24" t="str">
        <f>VLOOKUP(B45,[1]rpt_kongnew!$C$4:$J$753,8,FALSE)</f>
        <v>第一产业</v>
      </c>
      <c r="O45" s="11"/>
    </row>
    <row r="46" s="1" customFormat="1" ht="14" hidden="1" customHeight="1" spans="1:15">
      <c r="A46" s="11">
        <v>44</v>
      </c>
      <c r="B46" s="11" t="s">
        <v>136</v>
      </c>
      <c r="C46" s="11">
        <v>50000</v>
      </c>
      <c r="D46" s="12" t="s">
        <v>22</v>
      </c>
      <c r="E46" s="12" t="s">
        <v>137</v>
      </c>
      <c r="F46" s="13">
        <f t="shared" si="0"/>
        <v>1.97534246575342</v>
      </c>
      <c r="G46" s="14" t="s">
        <v>18</v>
      </c>
      <c r="H46" s="15">
        <v>4.75</v>
      </c>
      <c r="I46" s="11">
        <v>4.75</v>
      </c>
      <c r="J46" s="11">
        <v>606.95</v>
      </c>
      <c r="K46" s="11">
        <v>606.95</v>
      </c>
      <c r="L46" s="24" t="s">
        <v>138</v>
      </c>
      <c r="M46" s="24" t="s">
        <v>139</v>
      </c>
      <c r="N46" s="24" t="str">
        <f>VLOOKUP(B46,[1]rpt_kongnew!$C$4:$J$753,8,FALSE)</f>
        <v>第一产业</v>
      </c>
      <c r="O46" s="11"/>
    </row>
    <row r="47" s="1" customFormat="1" ht="14" hidden="1" customHeight="1" spans="1:15">
      <c r="A47" s="11">
        <v>45</v>
      </c>
      <c r="B47" s="11" t="s">
        <v>140</v>
      </c>
      <c r="C47" s="11">
        <v>50000</v>
      </c>
      <c r="D47" s="12" t="s">
        <v>72</v>
      </c>
      <c r="E47" s="12" t="s">
        <v>73</v>
      </c>
      <c r="F47" s="13">
        <f t="shared" si="0"/>
        <v>1.99178082191781</v>
      </c>
      <c r="G47" s="14" t="s">
        <v>18</v>
      </c>
      <c r="H47" s="15">
        <v>4.35</v>
      </c>
      <c r="I47" s="11">
        <v>4.35</v>
      </c>
      <c r="J47" s="11">
        <v>555.83</v>
      </c>
      <c r="K47" s="11">
        <v>555.83</v>
      </c>
      <c r="L47" s="24" t="s">
        <v>48</v>
      </c>
      <c r="M47" s="24" t="s">
        <v>49</v>
      </c>
      <c r="N47" s="24" t="str">
        <f>VLOOKUP(B47,[1]rpt_kongnew!$C$4:$J$753,8,FALSE)</f>
        <v>第二产业</v>
      </c>
      <c r="O47" s="11"/>
    </row>
    <row r="48" s="1" customFormat="1" ht="14" hidden="1" customHeight="1" spans="1:15">
      <c r="A48" s="11">
        <v>46</v>
      </c>
      <c r="B48" s="11" t="s">
        <v>141</v>
      </c>
      <c r="C48" s="11">
        <v>40000</v>
      </c>
      <c r="D48" s="12" t="s">
        <v>142</v>
      </c>
      <c r="E48" s="12" t="s">
        <v>143</v>
      </c>
      <c r="F48" s="13">
        <f t="shared" si="0"/>
        <v>3</v>
      </c>
      <c r="G48" s="14" t="s">
        <v>18</v>
      </c>
      <c r="H48" s="15">
        <v>4.75</v>
      </c>
      <c r="I48" s="11">
        <v>4.75</v>
      </c>
      <c r="J48" s="11">
        <v>485.55</v>
      </c>
      <c r="K48" s="11">
        <v>485.55</v>
      </c>
      <c r="L48" s="24" t="s">
        <v>48</v>
      </c>
      <c r="M48" s="24" t="s">
        <v>49</v>
      </c>
      <c r="N48" s="24" t="str">
        <f>VLOOKUP(B48,[1]rpt_kongnew!$C$4:$J$753,8,FALSE)</f>
        <v>第二产业</v>
      </c>
      <c r="O48" s="11"/>
    </row>
    <row r="49" s="1" customFormat="1" ht="14" hidden="1" customHeight="1" spans="1:15">
      <c r="A49" s="11">
        <v>47</v>
      </c>
      <c r="B49" s="11" t="s">
        <v>144</v>
      </c>
      <c r="C49" s="11">
        <v>50000</v>
      </c>
      <c r="D49" s="12" t="s">
        <v>145</v>
      </c>
      <c r="E49" s="12" t="s">
        <v>146</v>
      </c>
      <c r="F49" s="13">
        <f t="shared" si="0"/>
        <v>0.997260273972603</v>
      </c>
      <c r="G49" s="14" t="s">
        <v>18</v>
      </c>
      <c r="H49" s="15">
        <v>4.35</v>
      </c>
      <c r="I49" s="11">
        <v>4.35</v>
      </c>
      <c r="J49" s="11">
        <v>555.83</v>
      </c>
      <c r="K49" s="11">
        <v>555.83</v>
      </c>
      <c r="L49" s="24" t="s">
        <v>19</v>
      </c>
      <c r="M49" s="24" t="s">
        <v>20</v>
      </c>
      <c r="N49" s="24" t="str">
        <f>VLOOKUP(B49,[1]rpt_kongnew!$C$4:$J$753,8,FALSE)</f>
        <v>第一产业</v>
      </c>
      <c r="O49" s="11"/>
    </row>
    <row r="50" s="1" customFormat="1" ht="14" hidden="1" customHeight="1" spans="1:15">
      <c r="A50" s="11">
        <v>48</v>
      </c>
      <c r="B50" s="11" t="s">
        <v>147</v>
      </c>
      <c r="C50" s="11">
        <v>50000</v>
      </c>
      <c r="D50" s="12" t="s">
        <v>148</v>
      </c>
      <c r="E50" s="12" t="s">
        <v>149</v>
      </c>
      <c r="F50" s="13">
        <f t="shared" si="0"/>
        <v>0.997260273972603</v>
      </c>
      <c r="G50" s="14" t="s">
        <v>18</v>
      </c>
      <c r="H50" s="15">
        <v>4.35</v>
      </c>
      <c r="I50" s="11">
        <v>4.35</v>
      </c>
      <c r="J50" s="11">
        <v>555.83</v>
      </c>
      <c r="K50" s="11">
        <v>555.83</v>
      </c>
      <c r="L50" s="24" t="s">
        <v>65</v>
      </c>
      <c r="M50" s="24" t="s">
        <v>66</v>
      </c>
      <c r="N50" s="24" t="str">
        <f>VLOOKUP(B50,[1]rpt_kongnew!$C$4:$J$753,8,FALSE)</f>
        <v>第二产业</v>
      </c>
      <c r="O50" s="11"/>
    </row>
    <row r="51" s="1" customFormat="1" ht="14" customHeight="1" spans="1:15">
      <c r="A51" s="11">
        <v>49</v>
      </c>
      <c r="B51" s="11" t="s">
        <v>150</v>
      </c>
      <c r="C51" s="11">
        <v>50000</v>
      </c>
      <c r="D51" s="12" t="s">
        <v>142</v>
      </c>
      <c r="E51" s="12" t="s">
        <v>23</v>
      </c>
      <c r="F51" s="13">
        <f t="shared" si="0"/>
        <v>2.99452054794521</v>
      </c>
      <c r="G51" s="14" t="s">
        <v>18</v>
      </c>
      <c r="H51" s="15">
        <v>4.75</v>
      </c>
      <c r="I51" s="11">
        <v>4.75</v>
      </c>
      <c r="J51" s="11">
        <v>606.95</v>
      </c>
      <c r="K51" s="11">
        <v>606.95</v>
      </c>
      <c r="L51" s="24" t="s">
        <v>24</v>
      </c>
      <c r="M51" s="24" t="s">
        <v>25</v>
      </c>
      <c r="N51" s="24" t="str">
        <f>VLOOKUP(B51,[1]rpt_kongnew!$C$4:$J$753,8,FALSE)</f>
        <v>第二产业</v>
      </c>
      <c r="O51" s="11"/>
    </row>
    <row r="52" s="1" customFormat="1" ht="14" hidden="1" customHeight="1" spans="1:15">
      <c r="A52" s="11">
        <v>50</v>
      </c>
      <c r="B52" s="11" t="s">
        <v>151</v>
      </c>
      <c r="C52" s="11">
        <v>50000</v>
      </c>
      <c r="D52" s="12" t="s">
        <v>72</v>
      </c>
      <c r="E52" s="12" t="s">
        <v>73</v>
      </c>
      <c r="F52" s="13">
        <f t="shared" si="0"/>
        <v>1.99178082191781</v>
      </c>
      <c r="G52" s="14" t="s">
        <v>18</v>
      </c>
      <c r="H52" s="15">
        <v>4.35</v>
      </c>
      <c r="I52" s="11">
        <v>4.35</v>
      </c>
      <c r="J52" s="11">
        <v>555.83</v>
      </c>
      <c r="K52" s="11">
        <v>555.83</v>
      </c>
      <c r="L52" s="24" t="s">
        <v>48</v>
      </c>
      <c r="M52" s="24" t="s">
        <v>49</v>
      </c>
      <c r="N52" s="24" t="str">
        <f>VLOOKUP(B52,[1]rpt_kongnew!$C$4:$J$753,8,FALSE)</f>
        <v>第二产业</v>
      </c>
      <c r="O52" s="11"/>
    </row>
    <row r="53" s="1" customFormat="1" ht="14" hidden="1" customHeight="1" spans="1:15">
      <c r="A53" s="11">
        <v>51</v>
      </c>
      <c r="B53" s="11" t="s">
        <v>152</v>
      </c>
      <c r="C53" s="11">
        <v>40000</v>
      </c>
      <c r="D53" s="12" t="s">
        <v>22</v>
      </c>
      <c r="E53" s="12" t="s">
        <v>27</v>
      </c>
      <c r="F53" s="13">
        <f t="shared" si="0"/>
        <v>3</v>
      </c>
      <c r="G53" s="14" t="s">
        <v>18</v>
      </c>
      <c r="H53" s="15">
        <v>4.75</v>
      </c>
      <c r="I53" s="11">
        <v>4.75</v>
      </c>
      <c r="J53" s="11">
        <v>485.55</v>
      </c>
      <c r="K53" s="11">
        <v>485.55</v>
      </c>
      <c r="L53" s="24" t="s">
        <v>153</v>
      </c>
      <c r="M53" s="24" t="s">
        <v>154</v>
      </c>
      <c r="N53" s="24" t="str">
        <f>VLOOKUP(B53,[1]rpt_kongnew!$C$4:$J$753,8,FALSE)</f>
        <v>第二产业</v>
      </c>
      <c r="O53" s="11"/>
    </row>
    <row r="54" s="1" customFormat="1" ht="14" customHeight="1" spans="1:15">
      <c r="A54" s="11">
        <v>52</v>
      </c>
      <c r="B54" s="11" t="s">
        <v>155</v>
      </c>
      <c r="C54" s="11">
        <v>50000</v>
      </c>
      <c r="D54" s="12" t="s">
        <v>156</v>
      </c>
      <c r="E54" s="12" t="s">
        <v>157</v>
      </c>
      <c r="F54" s="13">
        <f t="shared" si="0"/>
        <v>3</v>
      </c>
      <c r="G54" s="14" t="s">
        <v>18</v>
      </c>
      <c r="H54" s="15">
        <v>4.75</v>
      </c>
      <c r="I54" s="11">
        <v>4.75</v>
      </c>
      <c r="J54" s="11">
        <v>606.95</v>
      </c>
      <c r="K54" s="11">
        <v>606.95</v>
      </c>
      <c r="L54" s="24" t="s">
        <v>24</v>
      </c>
      <c r="M54" s="24" t="s">
        <v>25</v>
      </c>
      <c r="N54" s="24" t="str">
        <f>VLOOKUP(B54,[1]rpt_kongnew!$C$4:$J$753,8,FALSE)</f>
        <v>第二产业</v>
      </c>
      <c r="O54" s="11"/>
    </row>
    <row r="55" s="1" customFormat="1" ht="14" hidden="1" customHeight="1" spans="1:15">
      <c r="A55" s="11">
        <v>53</v>
      </c>
      <c r="B55" s="11" t="s">
        <v>158</v>
      </c>
      <c r="C55" s="11">
        <v>40000</v>
      </c>
      <c r="D55" s="16" t="s">
        <v>22</v>
      </c>
      <c r="E55" s="16" t="s">
        <v>27</v>
      </c>
      <c r="F55" s="13">
        <f t="shared" si="0"/>
        <v>3</v>
      </c>
      <c r="G55" s="14" t="s">
        <v>18</v>
      </c>
      <c r="H55" s="15">
        <v>4.75</v>
      </c>
      <c r="I55" s="11">
        <v>4.75</v>
      </c>
      <c r="J55" s="11">
        <v>485.55</v>
      </c>
      <c r="K55" s="11">
        <v>485.55</v>
      </c>
      <c r="L55" s="24" t="s">
        <v>48</v>
      </c>
      <c r="M55" s="24" t="s">
        <v>49</v>
      </c>
      <c r="N55" s="24" t="str">
        <f>VLOOKUP(B55,[1]rpt_kongnew!$C$4:$J$753,8,FALSE)</f>
        <v>第二产业</v>
      </c>
      <c r="O55" s="11"/>
    </row>
    <row r="56" s="1" customFormat="1" ht="14" hidden="1" customHeight="1" spans="1:15">
      <c r="A56" s="11">
        <v>54</v>
      </c>
      <c r="B56" s="11" t="s">
        <v>159</v>
      </c>
      <c r="C56" s="11">
        <v>20000</v>
      </c>
      <c r="D56" s="12" t="s">
        <v>55</v>
      </c>
      <c r="E56" s="12" t="s">
        <v>160</v>
      </c>
      <c r="F56" s="13">
        <f t="shared" si="0"/>
        <v>0.997260273972603</v>
      </c>
      <c r="G56" s="14" t="s">
        <v>18</v>
      </c>
      <c r="H56" s="15">
        <v>4.35</v>
      </c>
      <c r="I56" s="11">
        <v>4.35</v>
      </c>
      <c r="J56" s="11">
        <v>222.33</v>
      </c>
      <c r="K56" s="11">
        <v>222.33</v>
      </c>
      <c r="L56" s="24" t="s">
        <v>42</v>
      </c>
      <c r="M56" s="24" t="s">
        <v>43</v>
      </c>
      <c r="N56" s="24" t="str">
        <f>VLOOKUP(B56,[1]rpt_kongnew!$C$4:$J$753,8,FALSE)</f>
        <v>第二产业</v>
      </c>
      <c r="O56" s="11"/>
    </row>
    <row r="57" s="1" customFormat="1" ht="14" hidden="1" customHeight="1" spans="1:15">
      <c r="A57" s="11">
        <v>55</v>
      </c>
      <c r="B57" s="11" t="s">
        <v>161</v>
      </c>
      <c r="C57" s="11">
        <v>30000</v>
      </c>
      <c r="D57" s="12" t="s">
        <v>162</v>
      </c>
      <c r="E57" s="12" t="s">
        <v>163</v>
      </c>
      <c r="F57" s="13">
        <f t="shared" si="0"/>
        <v>2</v>
      </c>
      <c r="G57" s="14" t="s">
        <v>18</v>
      </c>
      <c r="H57" s="15">
        <v>4.75</v>
      </c>
      <c r="I57" s="11">
        <v>4.75</v>
      </c>
      <c r="J57" s="11">
        <v>364.17</v>
      </c>
      <c r="K57" s="11">
        <v>364.17</v>
      </c>
      <c r="L57" s="24" t="s">
        <v>153</v>
      </c>
      <c r="M57" s="24" t="s">
        <v>154</v>
      </c>
      <c r="N57" s="24" t="str">
        <f>VLOOKUP(B57,[1]rpt_kongnew!$C$4:$J$753,8,FALSE)</f>
        <v>第三产业</v>
      </c>
      <c r="O57" s="11"/>
    </row>
    <row r="58" s="1" customFormat="1" ht="14" hidden="1" customHeight="1" spans="1:15">
      <c r="A58" s="11">
        <v>56</v>
      </c>
      <c r="B58" s="11" t="s">
        <v>164</v>
      </c>
      <c r="C58" s="11">
        <v>50000</v>
      </c>
      <c r="D58" s="12" t="s">
        <v>22</v>
      </c>
      <c r="E58" s="12" t="s">
        <v>27</v>
      </c>
      <c r="F58" s="13">
        <f t="shared" si="0"/>
        <v>3</v>
      </c>
      <c r="G58" s="14" t="s">
        <v>18</v>
      </c>
      <c r="H58" s="15">
        <v>4.75</v>
      </c>
      <c r="I58" s="11">
        <v>4.75</v>
      </c>
      <c r="J58" s="11">
        <v>606.95</v>
      </c>
      <c r="K58" s="11">
        <v>606.95</v>
      </c>
      <c r="L58" s="24" t="s">
        <v>31</v>
      </c>
      <c r="M58" s="24" t="s">
        <v>32</v>
      </c>
      <c r="N58" s="24" t="str">
        <f>VLOOKUP(B58,[1]rpt_kongnew!$C$4:$J$753,8,FALSE)</f>
        <v>第二产业</v>
      </c>
      <c r="O58" s="11"/>
    </row>
    <row r="59" s="1" customFormat="1" ht="14" hidden="1" customHeight="1" spans="1:15">
      <c r="A59" s="11">
        <v>57</v>
      </c>
      <c r="B59" s="11" t="s">
        <v>165</v>
      </c>
      <c r="C59" s="11">
        <v>50000</v>
      </c>
      <c r="D59" s="12" t="s">
        <v>22</v>
      </c>
      <c r="E59" s="12" t="s">
        <v>27</v>
      </c>
      <c r="F59" s="13">
        <f t="shared" si="0"/>
        <v>3</v>
      </c>
      <c r="G59" s="14" t="s">
        <v>18</v>
      </c>
      <c r="H59" s="15">
        <v>4.75</v>
      </c>
      <c r="I59" s="11">
        <v>4.75</v>
      </c>
      <c r="J59" s="11">
        <v>606.95</v>
      </c>
      <c r="K59" s="11">
        <v>606.95</v>
      </c>
      <c r="L59" s="24" t="s">
        <v>31</v>
      </c>
      <c r="M59" s="24" t="s">
        <v>32</v>
      </c>
      <c r="N59" s="24" t="str">
        <f>VLOOKUP(B59,[1]rpt_kongnew!$C$4:$J$753,8,FALSE)</f>
        <v>第二产业</v>
      </c>
      <c r="O59" s="11"/>
    </row>
    <row r="60" s="1" customFormat="1" ht="14" hidden="1" customHeight="1" spans="1:15">
      <c r="A60" s="11">
        <v>58</v>
      </c>
      <c r="B60" s="11" t="s">
        <v>166</v>
      </c>
      <c r="C60" s="11">
        <v>30000</v>
      </c>
      <c r="D60" s="12" t="s">
        <v>167</v>
      </c>
      <c r="E60" s="12" t="s">
        <v>168</v>
      </c>
      <c r="F60" s="13">
        <f t="shared" si="0"/>
        <v>3</v>
      </c>
      <c r="G60" s="14" t="s">
        <v>18</v>
      </c>
      <c r="H60" s="15">
        <v>4.75</v>
      </c>
      <c r="I60" s="11">
        <v>4.75</v>
      </c>
      <c r="J60" s="11">
        <v>364.17</v>
      </c>
      <c r="K60" s="11">
        <v>364.17</v>
      </c>
      <c r="L60" s="24" t="s">
        <v>52</v>
      </c>
      <c r="M60" s="24" t="s">
        <v>53</v>
      </c>
      <c r="N60" s="24" t="str">
        <f>VLOOKUP(B60,[1]rpt_kongnew!$C$4:$J$753,8,FALSE)</f>
        <v>第二产业</v>
      </c>
      <c r="O60" s="11"/>
    </row>
    <row r="61" s="1" customFormat="1" ht="14" hidden="1" customHeight="1" spans="1:15">
      <c r="A61" s="11">
        <v>59</v>
      </c>
      <c r="B61" s="11" t="s">
        <v>169</v>
      </c>
      <c r="C61" s="11">
        <v>50000</v>
      </c>
      <c r="D61" s="12" t="s">
        <v>170</v>
      </c>
      <c r="E61" s="12" t="s">
        <v>171</v>
      </c>
      <c r="F61" s="13">
        <f t="shared" si="0"/>
        <v>2</v>
      </c>
      <c r="G61" s="14" t="s">
        <v>18</v>
      </c>
      <c r="H61" s="15">
        <v>4.75</v>
      </c>
      <c r="I61" s="11">
        <v>4.75</v>
      </c>
      <c r="J61" s="11">
        <v>606.95</v>
      </c>
      <c r="K61" s="11">
        <v>606.95</v>
      </c>
      <c r="L61" s="24" t="s">
        <v>28</v>
      </c>
      <c r="M61" s="24" t="s">
        <v>29</v>
      </c>
      <c r="N61" s="24" t="str">
        <f>VLOOKUP(B61,[1]rpt_kongnew!$C$4:$J$753,8,FALSE)</f>
        <v>第三产业</v>
      </c>
      <c r="O61" s="11"/>
    </row>
    <row r="62" s="1" customFormat="1" ht="14" hidden="1" customHeight="1" spans="1:15">
      <c r="A62" s="11">
        <v>60</v>
      </c>
      <c r="B62" s="11" t="s">
        <v>172</v>
      </c>
      <c r="C62" s="11">
        <v>20000</v>
      </c>
      <c r="D62" s="12" t="s">
        <v>173</v>
      </c>
      <c r="E62" s="12" t="s">
        <v>174</v>
      </c>
      <c r="F62" s="13">
        <f t="shared" si="0"/>
        <v>2.00821917808219</v>
      </c>
      <c r="G62" s="14" t="s">
        <v>18</v>
      </c>
      <c r="H62" s="15">
        <v>4.75</v>
      </c>
      <c r="I62" s="11">
        <v>4.75</v>
      </c>
      <c r="J62" s="11">
        <v>242.78</v>
      </c>
      <c r="K62" s="11">
        <v>242.78</v>
      </c>
      <c r="L62" s="24" t="s">
        <v>52</v>
      </c>
      <c r="M62" s="24" t="s">
        <v>53</v>
      </c>
      <c r="N62" s="24" t="str">
        <f>VLOOKUP(B62,[1]rpt_kongnew!$C$4:$J$753,8,FALSE)</f>
        <v>第二产业</v>
      </c>
      <c r="O62" s="11"/>
    </row>
    <row r="63" s="1" customFormat="1" ht="14" hidden="1" customHeight="1" spans="1:15">
      <c r="A63" s="11">
        <v>61</v>
      </c>
      <c r="B63" s="11" t="s">
        <v>175</v>
      </c>
      <c r="C63" s="11">
        <v>50000</v>
      </c>
      <c r="D63" s="12" t="s">
        <v>22</v>
      </c>
      <c r="E63" s="12" t="s">
        <v>27</v>
      </c>
      <c r="F63" s="13">
        <f t="shared" si="0"/>
        <v>3</v>
      </c>
      <c r="G63" s="14" t="s">
        <v>18</v>
      </c>
      <c r="H63" s="15">
        <v>4.75</v>
      </c>
      <c r="I63" s="11">
        <v>4.75</v>
      </c>
      <c r="J63" s="11">
        <v>606.95</v>
      </c>
      <c r="K63" s="11">
        <v>606.95</v>
      </c>
      <c r="L63" s="24" t="s">
        <v>28</v>
      </c>
      <c r="M63" s="24" t="s">
        <v>29</v>
      </c>
      <c r="N63" s="24" t="str">
        <f>VLOOKUP(B63,[1]rpt_kongnew!$C$4:$J$753,8,FALSE)</f>
        <v>第一产业</v>
      </c>
      <c r="O63" s="11"/>
    </row>
    <row r="64" s="1" customFormat="1" ht="14" hidden="1" customHeight="1" spans="1:15">
      <c r="A64" s="11">
        <v>62</v>
      </c>
      <c r="B64" s="11" t="s">
        <v>176</v>
      </c>
      <c r="C64" s="11">
        <v>50000</v>
      </c>
      <c r="D64" s="12" t="s">
        <v>22</v>
      </c>
      <c r="E64" s="12" t="s">
        <v>27</v>
      </c>
      <c r="F64" s="13">
        <f t="shared" si="0"/>
        <v>3</v>
      </c>
      <c r="G64" s="14" t="s">
        <v>18</v>
      </c>
      <c r="H64" s="15">
        <v>4.75</v>
      </c>
      <c r="I64" s="11">
        <v>4.75</v>
      </c>
      <c r="J64" s="11">
        <v>606.95</v>
      </c>
      <c r="K64" s="11">
        <v>606.95</v>
      </c>
      <c r="L64" s="24" t="s">
        <v>19</v>
      </c>
      <c r="M64" s="24" t="s">
        <v>20</v>
      </c>
      <c r="N64" s="24" t="str">
        <f>VLOOKUP(B64,[1]rpt_kongnew!$C$4:$J$753,8,FALSE)</f>
        <v>第二产业</v>
      </c>
      <c r="O64" s="11"/>
    </row>
    <row r="65" s="1" customFormat="1" ht="14" hidden="1" customHeight="1" spans="1:15">
      <c r="A65" s="11">
        <v>63</v>
      </c>
      <c r="B65" s="11" t="s">
        <v>177</v>
      </c>
      <c r="C65" s="11">
        <v>50000</v>
      </c>
      <c r="D65" s="12" t="s">
        <v>173</v>
      </c>
      <c r="E65" s="12" t="s">
        <v>178</v>
      </c>
      <c r="F65" s="13">
        <f t="shared" si="0"/>
        <v>3</v>
      </c>
      <c r="G65" s="14" t="s">
        <v>18</v>
      </c>
      <c r="H65" s="15">
        <v>4.75</v>
      </c>
      <c r="I65" s="11">
        <v>4.75</v>
      </c>
      <c r="J65" s="11">
        <v>606.95</v>
      </c>
      <c r="K65" s="11">
        <v>606.95</v>
      </c>
      <c r="L65" s="24" t="s">
        <v>19</v>
      </c>
      <c r="M65" s="24" t="s">
        <v>20</v>
      </c>
      <c r="N65" s="24" t="str">
        <f>VLOOKUP(B65,[1]rpt_kongnew!$C$4:$J$753,8,FALSE)</f>
        <v>第三产业</v>
      </c>
      <c r="O65" s="11"/>
    </row>
    <row r="66" s="1" customFormat="1" ht="14" hidden="1" customHeight="1" spans="1:15">
      <c r="A66" s="11">
        <v>64</v>
      </c>
      <c r="B66" s="11" t="s">
        <v>179</v>
      </c>
      <c r="C66" s="11">
        <v>30000</v>
      </c>
      <c r="D66" s="12" t="s">
        <v>180</v>
      </c>
      <c r="E66" s="12" t="s">
        <v>181</v>
      </c>
      <c r="F66" s="13">
        <f t="shared" si="0"/>
        <v>2</v>
      </c>
      <c r="G66" s="14" t="s">
        <v>18</v>
      </c>
      <c r="H66" s="15">
        <v>4.75</v>
      </c>
      <c r="I66" s="11">
        <v>4.75</v>
      </c>
      <c r="J66" s="11">
        <v>364.17</v>
      </c>
      <c r="K66" s="11">
        <v>364.17</v>
      </c>
      <c r="L66" s="24" t="s">
        <v>48</v>
      </c>
      <c r="M66" s="24" t="s">
        <v>49</v>
      </c>
      <c r="N66" s="24" t="str">
        <f>VLOOKUP(B66,[1]rpt_kongnew!$C$4:$J$753,8,FALSE)</f>
        <v>第一产业</v>
      </c>
      <c r="O66" s="11"/>
    </row>
    <row r="67" s="1" customFormat="1" ht="14" hidden="1" customHeight="1" spans="1:15">
      <c r="A67" s="11">
        <v>65</v>
      </c>
      <c r="B67" s="11" t="s">
        <v>182</v>
      </c>
      <c r="C67" s="11">
        <v>50000</v>
      </c>
      <c r="D67" s="12" t="s">
        <v>183</v>
      </c>
      <c r="E67" s="12" t="s">
        <v>184</v>
      </c>
      <c r="F67" s="13">
        <f t="shared" ref="F67:F130" si="1">(E67-D67)/365</f>
        <v>2</v>
      </c>
      <c r="G67" s="14" t="s">
        <v>18</v>
      </c>
      <c r="H67" s="15">
        <v>4.75</v>
      </c>
      <c r="I67" s="11">
        <v>4.75</v>
      </c>
      <c r="J67" s="11">
        <v>606.95</v>
      </c>
      <c r="K67" s="11">
        <v>606.95</v>
      </c>
      <c r="L67" s="24" t="s">
        <v>19</v>
      </c>
      <c r="M67" s="24" t="s">
        <v>20</v>
      </c>
      <c r="N67" s="24" t="str">
        <f>VLOOKUP(B67,[1]rpt_kongnew!$C$4:$J$753,8,FALSE)</f>
        <v>第二产业</v>
      </c>
      <c r="O67" s="11"/>
    </row>
    <row r="68" s="1" customFormat="1" ht="14" hidden="1" customHeight="1" spans="1:15">
      <c r="A68" s="17">
        <v>66</v>
      </c>
      <c r="B68" s="17" t="s">
        <v>185</v>
      </c>
      <c r="C68" s="17">
        <v>30000</v>
      </c>
      <c r="D68" s="16" t="s">
        <v>186</v>
      </c>
      <c r="E68" s="16" t="s">
        <v>75</v>
      </c>
      <c r="F68" s="18">
        <f t="shared" si="1"/>
        <v>3</v>
      </c>
      <c r="G68" s="19" t="s">
        <v>18</v>
      </c>
      <c r="H68" s="20">
        <v>4.75</v>
      </c>
      <c r="I68" s="17">
        <v>4.75</v>
      </c>
      <c r="J68" s="17">
        <v>364.17</v>
      </c>
      <c r="K68" s="17">
        <v>364.17</v>
      </c>
      <c r="L68" s="24" t="s">
        <v>52</v>
      </c>
      <c r="M68" s="24" t="s">
        <v>53</v>
      </c>
      <c r="N68" s="24" t="str">
        <f>VLOOKUP(B68,[1]rpt_kongnew!$C$4:$J$753,8,FALSE)</f>
        <v>第二产业</v>
      </c>
      <c r="O68" s="17"/>
    </row>
    <row r="69" s="1" customFormat="1" ht="14" hidden="1" customHeight="1" spans="1:15">
      <c r="A69" s="17">
        <v>67</v>
      </c>
      <c r="B69" s="17" t="s">
        <v>100</v>
      </c>
      <c r="C69" s="17">
        <v>20000</v>
      </c>
      <c r="D69" s="16" t="s">
        <v>173</v>
      </c>
      <c r="E69" s="16" t="s">
        <v>102</v>
      </c>
      <c r="F69" s="18">
        <f t="shared" si="1"/>
        <v>2.04657534246575</v>
      </c>
      <c r="G69" s="19" t="s">
        <v>18</v>
      </c>
      <c r="H69" s="20">
        <v>4.75</v>
      </c>
      <c r="I69" s="17">
        <v>4.75</v>
      </c>
      <c r="J69" s="17">
        <v>242.78</v>
      </c>
      <c r="K69" s="17">
        <v>242.78</v>
      </c>
      <c r="L69" s="24" t="s">
        <v>52</v>
      </c>
      <c r="M69" s="24" t="s">
        <v>53</v>
      </c>
      <c r="N69" s="24" t="str">
        <f>VLOOKUP(B69,[1]rpt_kongnew!$C$4:$J$753,8,FALSE)</f>
        <v>第二产业</v>
      </c>
      <c r="O69" s="17"/>
    </row>
    <row r="70" s="1" customFormat="1" ht="14" hidden="1" customHeight="1" spans="1:15">
      <c r="A70" s="11">
        <v>68</v>
      </c>
      <c r="B70" s="11" t="s">
        <v>187</v>
      </c>
      <c r="C70" s="11">
        <v>20000</v>
      </c>
      <c r="D70" s="12" t="s">
        <v>188</v>
      </c>
      <c r="E70" s="12" t="s">
        <v>189</v>
      </c>
      <c r="F70" s="13">
        <f t="shared" si="1"/>
        <v>2.04109589041096</v>
      </c>
      <c r="G70" s="14" t="s">
        <v>18</v>
      </c>
      <c r="H70" s="15">
        <v>4.75</v>
      </c>
      <c r="I70" s="11">
        <v>4.75</v>
      </c>
      <c r="J70" s="11">
        <v>242.78</v>
      </c>
      <c r="K70" s="11">
        <v>242.78</v>
      </c>
      <c r="L70" s="24" t="s">
        <v>52</v>
      </c>
      <c r="M70" s="24" t="s">
        <v>53</v>
      </c>
      <c r="N70" s="24" t="str">
        <f>VLOOKUP(B70,[1]rpt_kongnew!$C$4:$J$753,8,FALSE)</f>
        <v>第二产业</v>
      </c>
      <c r="O70" s="11"/>
    </row>
    <row r="71" s="1" customFormat="1" ht="14" hidden="1" customHeight="1" spans="1:15">
      <c r="A71" s="11">
        <v>69</v>
      </c>
      <c r="B71" s="11" t="s">
        <v>190</v>
      </c>
      <c r="C71" s="11">
        <v>20000</v>
      </c>
      <c r="D71" s="12" t="s">
        <v>191</v>
      </c>
      <c r="E71" s="12" t="s">
        <v>192</v>
      </c>
      <c r="F71" s="13">
        <f t="shared" si="1"/>
        <v>2.0958904109589</v>
      </c>
      <c r="G71" s="14" t="s">
        <v>18</v>
      </c>
      <c r="H71" s="15">
        <v>4.75</v>
      </c>
      <c r="I71" s="11">
        <v>4.75</v>
      </c>
      <c r="J71" s="11">
        <v>242.78</v>
      </c>
      <c r="K71" s="11">
        <v>242.78</v>
      </c>
      <c r="L71" s="24" t="s">
        <v>52</v>
      </c>
      <c r="M71" s="24" t="s">
        <v>53</v>
      </c>
      <c r="N71" s="24" t="str">
        <f>VLOOKUP(B71,[1]rpt_kongnew!$C$4:$J$753,8,FALSE)</f>
        <v>第二产业</v>
      </c>
      <c r="O71" s="11"/>
    </row>
    <row r="72" s="1" customFormat="1" ht="14" hidden="1" customHeight="1" spans="1:15">
      <c r="A72" s="11">
        <v>70</v>
      </c>
      <c r="B72" s="11" t="s">
        <v>193</v>
      </c>
      <c r="C72" s="11">
        <v>30000</v>
      </c>
      <c r="D72" s="12" t="s">
        <v>194</v>
      </c>
      <c r="E72" s="12" t="s">
        <v>195</v>
      </c>
      <c r="F72" s="13">
        <f t="shared" si="1"/>
        <v>3</v>
      </c>
      <c r="G72" s="14" t="s">
        <v>18</v>
      </c>
      <c r="H72" s="15">
        <v>4.75</v>
      </c>
      <c r="I72" s="11">
        <v>4.75</v>
      </c>
      <c r="J72" s="11">
        <v>364.17</v>
      </c>
      <c r="K72" s="11">
        <v>364.17</v>
      </c>
      <c r="L72" s="24" t="s">
        <v>52</v>
      </c>
      <c r="M72" s="24" t="s">
        <v>53</v>
      </c>
      <c r="N72" s="24" t="str">
        <f>VLOOKUP(B72,[1]rpt_kongnew!$C$4:$J$753,8,FALSE)</f>
        <v>第二产业</v>
      </c>
      <c r="O72" s="11"/>
    </row>
    <row r="73" s="1" customFormat="1" ht="14" hidden="1" customHeight="1" spans="1:15">
      <c r="A73" s="11">
        <v>71</v>
      </c>
      <c r="B73" s="11" t="s">
        <v>196</v>
      </c>
      <c r="C73" s="11">
        <v>50000</v>
      </c>
      <c r="D73" s="12" t="s">
        <v>188</v>
      </c>
      <c r="E73" s="12" t="s">
        <v>197</v>
      </c>
      <c r="F73" s="13">
        <f t="shared" si="1"/>
        <v>2</v>
      </c>
      <c r="G73" s="14" t="s">
        <v>18</v>
      </c>
      <c r="H73" s="15">
        <v>4.75</v>
      </c>
      <c r="I73" s="11">
        <v>4.75</v>
      </c>
      <c r="J73" s="11">
        <v>606.95</v>
      </c>
      <c r="K73" s="11">
        <v>606.95</v>
      </c>
      <c r="L73" s="24" t="s">
        <v>138</v>
      </c>
      <c r="M73" s="24" t="s">
        <v>139</v>
      </c>
      <c r="N73" s="24" t="str">
        <f>VLOOKUP(B73,[1]rpt_kongnew!$C$4:$J$753,8,FALSE)</f>
        <v>第一产业</v>
      </c>
      <c r="O73" s="11"/>
    </row>
    <row r="74" s="1" customFormat="1" ht="14" hidden="1" customHeight="1" spans="1:15">
      <c r="A74" s="11">
        <v>72</v>
      </c>
      <c r="B74" s="11" t="s">
        <v>198</v>
      </c>
      <c r="C74" s="11">
        <v>40000</v>
      </c>
      <c r="D74" s="12" t="s">
        <v>125</v>
      </c>
      <c r="E74" s="12" t="s">
        <v>126</v>
      </c>
      <c r="F74" s="13">
        <f t="shared" si="1"/>
        <v>0.997260273972603</v>
      </c>
      <c r="G74" s="14" t="s">
        <v>18</v>
      </c>
      <c r="H74" s="15">
        <v>4.35</v>
      </c>
      <c r="I74" s="11">
        <v>4.35</v>
      </c>
      <c r="J74" s="11">
        <v>444.67</v>
      </c>
      <c r="K74" s="11">
        <v>444.67</v>
      </c>
      <c r="L74" s="24" t="s">
        <v>92</v>
      </c>
      <c r="M74" s="24" t="s">
        <v>93</v>
      </c>
      <c r="N74" s="24" t="str">
        <f>VLOOKUP(B74,[1]rpt_kongnew!$C$4:$J$753,8,FALSE)</f>
        <v>第二产业</v>
      </c>
      <c r="O74" s="11"/>
    </row>
    <row r="75" s="1" customFormat="1" ht="14" hidden="1" customHeight="1" spans="1:15">
      <c r="A75" s="11">
        <v>73</v>
      </c>
      <c r="B75" s="11" t="s">
        <v>199</v>
      </c>
      <c r="C75" s="11">
        <v>20000</v>
      </c>
      <c r="D75" s="12" t="s">
        <v>200</v>
      </c>
      <c r="E75" s="12" t="s">
        <v>201</v>
      </c>
      <c r="F75" s="13">
        <f t="shared" si="1"/>
        <v>2.07945205479452</v>
      </c>
      <c r="G75" s="14" t="s">
        <v>18</v>
      </c>
      <c r="H75" s="15">
        <v>4.75</v>
      </c>
      <c r="I75" s="11">
        <v>4.75</v>
      </c>
      <c r="J75" s="11">
        <v>242.78</v>
      </c>
      <c r="K75" s="11">
        <v>242.78</v>
      </c>
      <c r="L75" s="24" t="s">
        <v>52</v>
      </c>
      <c r="M75" s="24" t="s">
        <v>53</v>
      </c>
      <c r="N75" s="24" t="str">
        <f>VLOOKUP(B75,[1]rpt_kongnew!$C$4:$J$753,8,FALSE)</f>
        <v>第二产业</v>
      </c>
      <c r="O75" s="11"/>
    </row>
    <row r="76" s="1" customFormat="1" ht="14" hidden="1" customHeight="1" spans="1:15">
      <c r="A76" s="11">
        <v>74</v>
      </c>
      <c r="B76" s="11" t="s">
        <v>202</v>
      </c>
      <c r="C76" s="11">
        <v>30000</v>
      </c>
      <c r="D76" s="12" t="s">
        <v>60</v>
      </c>
      <c r="E76" s="12" t="s">
        <v>61</v>
      </c>
      <c r="F76" s="13">
        <f t="shared" si="1"/>
        <v>3</v>
      </c>
      <c r="G76" s="14" t="s">
        <v>18</v>
      </c>
      <c r="H76" s="15">
        <v>4.75</v>
      </c>
      <c r="I76" s="11">
        <v>4.75</v>
      </c>
      <c r="J76" s="11">
        <v>364.17</v>
      </c>
      <c r="K76" s="11">
        <v>364.17</v>
      </c>
      <c r="L76" s="24" t="s">
        <v>52</v>
      </c>
      <c r="M76" s="24" t="s">
        <v>53</v>
      </c>
      <c r="N76" s="24" t="str">
        <f>VLOOKUP(B76,[1]rpt_kongnew!$C$4:$J$753,8,FALSE)</f>
        <v>第二产业</v>
      </c>
      <c r="O76" s="11"/>
    </row>
    <row r="77" s="1" customFormat="1" ht="14" customHeight="1" spans="1:15">
      <c r="A77" s="11">
        <v>75</v>
      </c>
      <c r="B77" s="11" t="s">
        <v>203</v>
      </c>
      <c r="C77" s="11">
        <v>50000</v>
      </c>
      <c r="D77" s="12" t="s">
        <v>204</v>
      </c>
      <c r="E77" s="12" t="s">
        <v>205</v>
      </c>
      <c r="F77" s="13">
        <f t="shared" si="1"/>
        <v>3</v>
      </c>
      <c r="G77" s="14" t="s">
        <v>18</v>
      </c>
      <c r="H77" s="15">
        <v>4.75</v>
      </c>
      <c r="I77" s="11">
        <v>4.75</v>
      </c>
      <c r="J77" s="11">
        <v>606.95</v>
      </c>
      <c r="K77" s="11">
        <v>606.95</v>
      </c>
      <c r="L77" s="24" t="s">
        <v>24</v>
      </c>
      <c r="M77" s="24" t="s">
        <v>25</v>
      </c>
      <c r="N77" s="24" t="str">
        <f>VLOOKUP(B77,[1]rpt_kongnew!$C$4:$J$753,8,FALSE)</f>
        <v>第二产业</v>
      </c>
      <c r="O77" s="11"/>
    </row>
    <row r="78" s="1" customFormat="1" ht="14" hidden="1" customHeight="1" spans="1:15">
      <c r="A78" s="11">
        <v>76</v>
      </c>
      <c r="B78" s="11" t="s">
        <v>206</v>
      </c>
      <c r="C78" s="11">
        <v>50000</v>
      </c>
      <c r="D78" s="12" t="s">
        <v>207</v>
      </c>
      <c r="E78" s="12" t="s">
        <v>208</v>
      </c>
      <c r="F78" s="13">
        <f t="shared" si="1"/>
        <v>2</v>
      </c>
      <c r="G78" s="14" t="s">
        <v>18</v>
      </c>
      <c r="H78" s="15">
        <v>4.75</v>
      </c>
      <c r="I78" s="11">
        <v>4.75</v>
      </c>
      <c r="J78" s="11">
        <v>606.95</v>
      </c>
      <c r="K78" s="11">
        <v>606.95</v>
      </c>
      <c r="L78" s="25" t="s">
        <v>36</v>
      </c>
      <c r="M78" s="25" t="s">
        <v>37</v>
      </c>
      <c r="N78" s="24" t="str">
        <f>VLOOKUP(B78,[1]rpt_kongnew!$C$4:$J$753,8,FALSE)</f>
        <v>第二产业</v>
      </c>
      <c r="O78" s="11"/>
    </row>
    <row r="79" s="1" customFormat="1" ht="14" hidden="1" customHeight="1" spans="1:15">
      <c r="A79" s="11">
        <v>77</v>
      </c>
      <c r="B79" s="11" t="s">
        <v>209</v>
      </c>
      <c r="C79" s="11">
        <v>50000</v>
      </c>
      <c r="D79" s="12" t="s">
        <v>107</v>
      </c>
      <c r="E79" s="12" t="s">
        <v>73</v>
      </c>
      <c r="F79" s="13">
        <f t="shared" si="1"/>
        <v>1.99452054794521</v>
      </c>
      <c r="G79" s="14" t="s">
        <v>18</v>
      </c>
      <c r="H79" s="15">
        <v>4.35</v>
      </c>
      <c r="I79" s="11">
        <v>4.35</v>
      </c>
      <c r="J79" s="11">
        <v>555.83</v>
      </c>
      <c r="K79" s="11">
        <v>555.83</v>
      </c>
      <c r="L79" s="24" t="s">
        <v>48</v>
      </c>
      <c r="M79" s="24" t="s">
        <v>49</v>
      </c>
      <c r="N79" s="24" t="str">
        <f>VLOOKUP(B79,[1]rpt_kongnew!$C$4:$J$753,8,FALSE)</f>
        <v>第二产业</v>
      </c>
      <c r="O79" s="11"/>
    </row>
    <row r="80" s="1" customFormat="1" ht="14" hidden="1" customHeight="1" spans="1:15">
      <c r="A80" s="11">
        <v>78</v>
      </c>
      <c r="B80" s="11" t="s">
        <v>210</v>
      </c>
      <c r="C80" s="11">
        <v>50000</v>
      </c>
      <c r="D80" s="12" t="s">
        <v>211</v>
      </c>
      <c r="E80" s="12" t="s">
        <v>212</v>
      </c>
      <c r="F80" s="13">
        <f t="shared" si="1"/>
        <v>1.9972602739726</v>
      </c>
      <c r="G80" s="14" t="s">
        <v>18</v>
      </c>
      <c r="H80" s="15">
        <v>4.75</v>
      </c>
      <c r="I80" s="11">
        <v>4.75</v>
      </c>
      <c r="J80" s="11">
        <v>606.95</v>
      </c>
      <c r="K80" s="11">
        <v>606.95</v>
      </c>
      <c r="L80" s="25" t="s">
        <v>36</v>
      </c>
      <c r="M80" s="25" t="s">
        <v>37</v>
      </c>
      <c r="N80" s="24" t="s">
        <v>38</v>
      </c>
      <c r="O80" s="11"/>
    </row>
    <row r="81" s="1" customFormat="1" ht="14" hidden="1" customHeight="1" spans="1:15">
      <c r="A81" s="11">
        <v>79</v>
      </c>
      <c r="B81" s="11" t="s">
        <v>213</v>
      </c>
      <c r="C81" s="11">
        <v>30000</v>
      </c>
      <c r="D81" s="12" t="s">
        <v>167</v>
      </c>
      <c r="E81" s="12" t="s">
        <v>214</v>
      </c>
      <c r="F81" s="13">
        <f t="shared" si="1"/>
        <v>1.9972602739726</v>
      </c>
      <c r="G81" s="14" t="s">
        <v>18</v>
      </c>
      <c r="H81" s="15">
        <v>4.75</v>
      </c>
      <c r="I81" s="11">
        <v>4.75</v>
      </c>
      <c r="J81" s="11">
        <v>364.17</v>
      </c>
      <c r="K81" s="11">
        <v>364.17</v>
      </c>
      <c r="L81" s="24" t="s">
        <v>52</v>
      </c>
      <c r="M81" s="24" t="s">
        <v>53</v>
      </c>
      <c r="N81" s="24" t="str">
        <f>VLOOKUP(B81,[1]rpt_kongnew!$C$4:$J$753,8,FALSE)</f>
        <v>第一产业</v>
      </c>
      <c r="O81" s="11"/>
    </row>
    <row r="82" s="1" customFormat="1" ht="14" customHeight="1" spans="1:15">
      <c r="A82" s="11">
        <v>80</v>
      </c>
      <c r="B82" s="11" t="s">
        <v>215</v>
      </c>
      <c r="C82" s="11">
        <v>50000</v>
      </c>
      <c r="D82" s="12" t="s">
        <v>204</v>
      </c>
      <c r="E82" s="12" t="s">
        <v>205</v>
      </c>
      <c r="F82" s="13">
        <f t="shared" si="1"/>
        <v>3</v>
      </c>
      <c r="G82" s="14" t="s">
        <v>18</v>
      </c>
      <c r="H82" s="15">
        <v>4.75</v>
      </c>
      <c r="I82" s="11">
        <v>4.75</v>
      </c>
      <c r="J82" s="11">
        <v>606.95</v>
      </c>
      <c r="K82" s="11">
        <v>606.95</v>
      </c>
      <c r="L82" s="24" t="s">
        <v>24</v>
      </c>
      <c r="M82" s="24" t="s">
        <v>25</v>
      </c>
      <c r="N82" s="24" t="str">
        <f>VLOOKUP(B82,[1]rpt_kongnew!$C$4:$J$753,8,FALSE)</f>
        <v>第二产业</v>
      </c>
      <c r="O82" s="11"/>
    </row>
    <row r="83" s="1" customFormat="1" ht="14" hidden="1" customHeight="1" spans="1:15">
      <c r="A83" s="11">
        <v>81</v>
      </c>
      <c r="B83" s="11" t="s">
        <v>216</v>
      </c>
      <c r="C83" s="11">
        <v>20000</v>
      </c>
      <c r="D83" s="12" t="s">
        <v>173</v>
      </c>
      <c r="E83" s="12" t="s">
        <v>217</v>
      </c>
      <c r="F83" s="13">
        <f t="shared" si="1"/>
        <v>1.12054794520548</v>
      </c>
      <c r="G83" s="14" t="s">
        <v>18</v>
      </c>
      <c r="H83" s="15">
        <v>4.75</v>
      </c>
      <c r="I83" s="11">
        <v>4.75</v>
      </c>
      <c r="J83" s="11">
        <v>242.78</v>
      </c>
      <c r="K83" s="11">
        <v>242.78</v>
      </c>
      <c r="L83" s="24" t="s">
        <v>52</v>
      </c>
      <c r="M83" s="24" t="s">
        <v>53</v>
      </c>
      <c r="N83" s="24" t="str">
        <f>VLOOKUP(B83,[1]rpt_kongnew!$C$4:$J$753,8,FALSE)</f>
        <v>第一产业</v>
      </c>
      <c r="O83" s="11"/>
    </row>
    <row r="84" s="1" customFormat="1" ht="14" hidden="1" customHeight="1" spans="1:15">
      <c r="A84" s="17">
        <v>82</v>
      </c>
      <c r="B84" s="17" t="s">
        <v>218</v>
      </c>
      <c r="C84" s="17">
        <v>50000</v>
      </c>
      <c r="D84" s="16" t="s">
        <v>107</v>
      </c>
      <c r="E84" s="16" t="s">
        <v>73</v>
      </c>
      <c r="F84" s="18">
        <f t="shared" si="1"/>
        <v>1.99452054794521</v>
      </c>
      <c r="G84" s="19" t="s">
        <v>18</v>
      </c>
      <c r="H84" s="20">
        <v>4.35</v>
      </c>
      <c r="I84" s="17">
        <v>4.35</v>
      </c>
      <c r="J84" s="17">
        <v>555.83</v>
      </c>
      <c r="K84" s="17">
        <v>555.83</v>
      </c>
      <c r="L84" s="24" t="s">
        <v>48</v>
      </c>
      <c r="M84" s="24" t="s">
        <v>49</v>
      </c>
      <c r="N84" s="24" t="str">
        <f>VLOOKUP(B84,[1]rpt_kongnew!$C$4:$J$753,8,FALSE)</f>
        <v>第二产业</v>
      </c>
      <c r="O84" s="17"/>
    </row>
    <row r="85" s="1" customFormat="1" ht="14" customHeight="1" spans="1:15">
      <c r="A85" s="11">
        <v>83</v>
      </c>
      <c r="B85" s="11" t="s">
        <v>219</v>
      </c>
      <c r="C85" s="11">
        <v>50000</v>
      </c>
      <c r="D85" s="12" t="s">
        <v>22</v>
      </c>
      <c r="E85" s="12" t="s">
        <v>23</v>
      </c>
      <c r="F85" s="13">
        <f t="shared" si="1"/>
        <v>2.9972602739726</v>
      </c>
      <c r="G85" s="14" t="s">
        <v>18</v>
      </c>
      <c r="H85" s="15">
        <v>4.75</v>
      </c>
      <c r="I85" s="11">
        <v>4.75</v>
      </c>
      <c r="J85" s="11">
        <v>606.95</v>
      </c>
      <c r="K85" s="11">
        <v>606.95</v>
      </c>
      <c r="L85" s="24" t="s">
        <v>24</v>
      </c>
      <c r="M85" s="24" t="s">
        <v>25</v>
      </c>
      <c r="N85" s="24" t="str">
        <f>VLOOKUP(B85,[1]rpt_kongnew!$C$4:$J$753,8,FALSE)</f>
        <v>第二产业</v>
      </c>
      <c r="O85" s="11"/>
    </row>
    <row r="86" s="1" customFormat="1" ht="14" hidden="1" customHeight="1" spans="1:15">
      <c r="A86" s="11">
        <v>84</v>
      </c>
      <c r="B86" s="11" t="s">
        <v>220</v>
      </c>
      <c r="C86" s="11">
        <v>20000</v>
      </c>
      <c r="D86" s="12" t="s">
        <v>221</v>
      </c>
      <c r="E86" s="12" t="s">
        <v>99</v>
      </c>
      <c r="F86" s="13">
        <f t="shared" si="1"/>
        <v>2.03561643835616</v>
      </c>
      <c r="G86" s="14" t="s">
        <v>18</v>
      </c>
      <c r="H86" s="15">
        <v>4.75</v>
      </c>
      <c r="I86" s="11">
        <v>4.75</v>
      </c>
      <c r="J86" s="11">
        <v>242.78</v>
      </c>
      <c r="K86" s="11">
        <v>242.78</v>
      </c>
      <c r="L86" s="24" t="s">
        <v>52</v>
      </c>
      <c r="M86" s="24" t="s">
        <v>53</v>
      </c>
      <c r="N86" s="24" t="str">
        <f>VLOOKUP(B86,[1]rpt_kongnew!$C$4:$J$753,8,FALSE)</f>
        <v>第二产业</v>
      </c>
      <c r="O86" s="11"/>
    </row>
    <row r="87" s="1" customFormat="1" ht="14" hidden="1" customHeight="1" spans="1:15">
      <c r="A87" s="17">
        <v>85</v>
      </c>
      <c r="B87" s="17" t="s">
        <v>222</v>
      </c>
      <c r="C87" s="17">
        <v>30000</v>
      </c>
      <c r="D87" s="16" t="s">
        <v>223</v>
      </c>
      <c r="E87" s="16" t="s">
        <v>174</v>
      </c>
      <c r="F87" s="18">
        <f t="shared" si="1"/>
        <v>3</v>
      </c>
      <c r="G87" s="19" t="s">
        <v>18</v>
      </c>
      <c r="H87" s="20">
        <v>4.75</v>
      </c>
      <c r="I87" s="17">
        <v>4.75</v>
      </c>
      <c r="J87" s="17">
        <v>364.17</v>
      </c>
      <c r="K87" s="17">
        <v>364.17</v>
      </c>
      <c r="L87" s="24" t="s">
        <v>52</v>
      </c>
      <c r="M87" s="24" t="s">
        <v>53</v>
      </c>
      <c r="N87" s="24" t="str">
        <f>VLOOKUP(B87,[1]rpt_kongnew!$C$4:$J$753,8,FALSE)</f>
        <v>第二产业</v>
      </c>
      <c r="O87" s="17"/>
    </row>
    <row r="88" s="1" customFormat="1" ht="14" hidden="1" customHeight="1" spans="1:15">
      <c r="A88" s="11">
        <v>86</v>
      </c>
      <c r="B88" s="11" t="s">
        <v>224</v>
      </c>
      <c r="C88" s="11">
        <v>50000</v>
      </c>
      <c r="D88" s="12" t="s">
        <v>22</v>
      </c>
      <c r="E88" s="12" t="s">
        <v>58</v>
      </c>
      <c r="F88" s="13">
        <f t="shared" si="1"/>
        <v>2.97808219178082</v>
      </c>
      <c r="G88" s="14" t="s">
        <v>18</v>
      </c>
      <c r="H88" s="15">
        <v>4.75</v>
      </c>
      <c r="I88" s="11">
        <v>4.75</v>
      </c>
      <c r="J88" s="11">
        <v>606.95</v>
      </c>
      <c r="K88" s="11">
        <v>606.95</v>
      </c>
      <c r="L88" s="24" t="s">
        <v>138</v>
      </c>
      <c r="M88" s="24" t="s">
        <v>139</v>
      </c>
      <c r="N88" s="24" t="str">
        <f>VLOOKUP(B88,[1]rpt_kongnew!$C$4:$J$753,8,FALSE)</f>
        <v>第一产业</v>
      </c>
      <c r="O88" s="11"/>
    </row>
    <row r="89" s="1" customFormat="1" ht="14" hidden="1" customHeight="1" spans="1:15">
      <c r="A89" s="11">
        <v>87</v>
      </c>
      <c r="B89" s="11" t="s">
        <v>225</v>
      </c>
      <c r="C89" s="11">
        <v>50000</v>
      </c>
      <c r="D89" s="12" t="s">
        <v>226</v>
      </c>
      <c r="E89" s="12" t="s">
        <v>227</v>
      </c>
      <c r="F89" s="13">
        <f t="shared" si="1"/>
        <v>0.997260273972603</v>
      </c>
      <c r="G89" s="14" t="s">
        <v>18</v>
      </c>
      <c r="H89" s="15">
        <v>4.35</v>
      </c>
      <c r="I89" s="11">
        <v>4.35</v>
      </c>
      <c r="J89" s="11">
        <v>555.83</v>
      </c>
      <c r="K89" s="11">
        <v>555.83</v>
      </c>
      <c r="L89" s="24" t="s">
        <v>19</v>
      </c>
      <c r="M89" s="24" t="s">
        <v>20</v>
      </c>
      <c r="N89" s="24" t="str">
        <f>VLOOKUP(B89,[1]rpt_kongnew!$C$4:$J$753,8,FALSE)</f>
        <v>第一产业</v>
      </c>
      <c r="O89" s="11"/>
    </row>
    <row r="90" s="1" customFormat="1" ht="14" hidden="1" customHeight="1" spans="1:15">
      <c r="A90" s="11">
        <v>88</v>
      </c>
      <c r="B90" s="11" t="s">
        <v>228</v>
      </c>
      <c r="C90" s="11">
        <v>20000</v>
      </c>
      <c r="D90" s="12" t="s">
        <v>173</v>
      </c>
      <c r="E90" s="12" t="s">
        <v>102</v>
      </c>
      <c r="F90" s="13">
        <f t="shared" si="1"/>
        <v>2.04657534246575</v>
      </c>
      <c r="G90" s="14" t="s">
        <v>18</v>
      </c>
      <c r="H90" s="15">
        <v>4.75</v>
      </c>
      <c r="I90" s="11">
        <v>4.75</v>
      </c>
      <c r="J90" s="11">
        <v>242.78</v>
      </c>
      <c r="K90" s="11">
        <v>242.78</v>
      </c>
      <c r="L90" s="24" t="s">
        <v>52</v>
      </c>
      <c r="M90" s="24" t="s">
        <v>53</v>
      </c>
      <c r="N90" s="24" t="str">
        <f>VLOOKUP(B90,[1]rpt_kongnew!$C$4:$J$753,8,FALSE)</f>
        <v>第二产业</v>
      </c>
      <c r="O90" s="11"/>
    </row>
    <row r="91" s="1" customFormat="1" ht="14" hidden="1" customHeight="1" spans="1:15">
      <c r="A91" s="11">
        <v>89</v>
      </c>
      <c r="B91" s="11" t="s">
        <v>229</v>
      </c>
      <c r="C91" s="11">
        <v>50000</v>
      </c>
      <c r="D91" s="12" t="s">
        <v>22</v>
      </c>
      <c r="E91" s="12" t="s">
        <v>27</v>
      </c>
      <c r="F91" s="13">
        <f t="shared" si="1"/>
        <v>3</v>
      </c>
      <c r="G91" s="14" t="s">
        <v>18</v>
      </c>
      <c r="H91" s="15">
        <v>4.75</v>
      </c>
      <c r="I91" s="11">
        <v>4.75</v>
      </c>
      <c r="J91" s="11">
        <v>606.95</v>
      </c>
      <c r="K91" s="11">
        <v>606.95</v>
      </c>
      <c r="L91" s="24" t="s">
        <v>31</v>
      </c>
      <c r="M91" s="24" t="s">
        <v>32</v>
      </c>
      <c r="N91" s="24" t="str">
        <f>VLOOKUP(B91,[1]rpt_kongnew!$C$4:$J$753,8,FALSE)</f>
        <v>第二产业</v>
      </c>
      <c r="O91" s="11"/>
    </row>
    <row r="92" s="1" customFormat="1" ht="14" hidden="1" customHeight="1" spans="1:15">
      <c r="A92" s="11">
        <v>90</v>
      </c>
      <c r="B92" s="11" t="s">
        <v>230</v>
      </c>
      <c r="C92" s="11">
        <v>50000</v>
      </c>
      <c r="D92" s="12" t="s">
        <v>211</v>
      </c>
      <c r="E92" s="12" t="s">
        <v>212</v>
      </c>
      <c r="F92" s="13">
        <f t="shared" si="1"/>
        <v>1.9972602739726</v>
      </c>
      <c r="G92" s="14" t="s">
        <v>18</v>
      </c>
      <c r="H92" s="15">
        <v>4.75</v>
      </c>
      <c r="I92" s="11">
        <v>4.75</v>
      </c>
      <c r="J92" s="11">
        <v>606.95</v>
      </c>
      <c r="K92" s="11">
        <v>606.95</v>
      </c>
      <c r="L92" s="25" t="s">
        <v>36</v>
      </c>
      <c r="M92" s="25" t="s">
        <v>37</v>
      </c>
      <c r="N92" s="24" t="s">
        <v>38</v>
      </c>
      <c r="O92" s="11"/>
    </row>
    <row r="93" s="1" customFormat="1" ht="14" hidden="1" customHeight="1" spans="1:15">
      <c r="A93" s="11">
        <v>91</v>
      </c>
      <c r="B93" s="11" t="s">
        <v>231</v>
      </c>
      <c r="C93" s="11">
        <v>50000</v>
      </c>
      <c r="D93" s="12" t="s">
        <v>107</v>
      </c>
      <c r="E93" s="12" t="s">
        <v>73</v>
      </c>
      <c r="F93" s="13">
        <f t="shared" si="1"/>
        <v>1.99452054794521</v>
      </c>
      <c r="G93" s="14" t="s">
        <v>18</v>
      </c>
      <c r="H93" s="15">
        <v>4.35</v>
      </c>
      <c r="I93" s="11">
        <v>4.35</v>
      </c>
      <c r="J93" s="11">
        <v>555.83</v>
      </c>
      <c r="K93" s="11">
        <v>555.83</v>
      </c>
      <c r="L93" s="24" t="s">
        <v>48</v>
      </c>
      <c r="M93" s="24" t="s">
        <v>49</v>
      </c>
      <c r="N93" s="24" t="str">
        <f>VLOOKUP(B93,[1]rpt_kongnew!$C$4:$J$753,8,FALSE)</f>
        <v>第二产业</v>
      </c>
      <c r="O93" s="11"/>
    </row>
    <row r="94" s="1" customFormat="1" ht="14" hidden="1" customHeight="1" spans="1:15">
      <c r="A94" s="11">
        <v>92</v>
      </c>
      <c r="B94" s="11" t="s">
        <v>232</v>
      </c>
      <c r="C94" s="11">
        <v>50000</v>
      </c>
      <c r="D94" s="12" t="s">
        <v>72</v>
      </c>
      <c r="E94" s="12" t="s">
        <v>73</v>
      </c>
      <c r="F94" s="13">
        <f t="shared" si="1"/>
        <v>1.99178082191781</v>
      </c>
      <c r="G94" s="14" t="s">
        <v>18</v>
      </c>
      <c r="H94" s="15">
        <v>4.35</v>
      </c>
      <c r="I94" s="11">
        <v>4.35</v>
      </c>
      <c r="J94" s="11">
        <v>555.83</v>
      </c>
      <c r="K94" s="11">
        <v>555.83</v>
      </c>
      <c r="L94" s="24" t="s">
        <v>48</v>
      </c>
      <c r="M94" s="24" t="s">
        <v>49</v>
      </c>
      <c r="N94" s="24" t="str">
        <f>VLOOKUP(B94,[1]rpt_kongnew!$C$4:$J$753,8,FALSE)</f>
        <v>第二产业</v>
      </c>
      <c r="O94" s="11"/>
    </row>
    <row r="95" s="1" customFormat="1" ht="14" hidden="1" customHeight="1" spans="1:15">
      <c r="A95" s="11">
        <v>93</v>
      </c>
      <c r="B95" s="11" t="s">
        <v>233</v>
      </c>
      <c r="C95" s="11">
        <v>30000</v>
      </c>
      <c r="D95" s="12" t="s">
        <v>234</v>
      </c>
      <c r="E95" s="12" t="s">
        <v>235</v>
      </c>
      <c r="F95" s="13">
        <f t="shared" si="1"/>
        <v>1.9972602739726</v>
      </c>
      <c r="G95" s="14" t="s">
        <v>18</v>
      </c>
      <c r="H95" s="15">
        <v>4.75</v>
      </c>
      <c r="I95" s="11">
        <v>4.75</v>
      </c>
      <c r="J95" s="11">
        <v>364.17</v>
      </c>
      <c r="K95" s="11">
        <v>364.17</v>
      </c>
      <c r="L95" s="25" t="s">
        <v>36</v>
      </c>
      <c r="M95" s="25" t="s">
        <v>37</v>
      </c>
      <c r="N95" s="24" t="str">
        <f>VLOOKUP(B95,[1]rpt_kongnew!$C$4:$J$753,8,FALSE)</f>
        <v>第二产业</v>
      </c>
      <c r="O95" s="11"/>
    </row>
    <row r="96" s="1" customFormat="1" ht="14" hidden="1" customHeight="1" spans="1:15">
      <c r="A96" s="17">
        <v>94</v>
      </c>
      <c r="B96" s="17" t="s">
        <v>236</v>
      </c>
      <c r="C96" s="17">
        <v>50000</v>
      </c>
      <c r="D96" s="16" t="s">
        <v>237</v>
      </c>
      <c r="E96" s="16" t="s">
        <v>238</v>
      </c>
      <c r="F96" s="18">
        <f t="shared" si="1"/>
        <v>1.9972602739726</v>
      </c>
      <c r="G96" s="19" t="s">
        <v>18</v>
      </c>
      <c r="H96" s="20">
        <v>4.75</v>
      </c>
      <c r="I96" s="17">
        <v>4.75</v>
      </c>
      <c r="J96" s="17">
        <v>606.95</v>
      </c>
      <c r="K96" s="17">
        <v>606.95</v>
      </c>
      <c r="L96" s="24" t="s">
        <v>19</v>
      </c>
      <c r="M96" s="24" t="s">
        <v>20</v>
      </c>
      <c r="N96" s="24" t="str">
        <f>VLOOKUP(B96,[1]rpt_kongnew!$C$4:$J$753,8,FALSE)</f>
        <v>第二产业</v>
      </c>
      <c r="O96" s="17"/>
    </row>
    <row r="97" s="1" customFormat="1" ht="14" hidden="1" customHeight="1" spans="1:15">
      <c r="A97" s="17">
        <v>95</v>
      </c>
      <c r="B97" s="17" t="s">
        <v>239</v>
      </c>
      <c r="C97" s="17">
        <v>50000</v>
      </c>
      <c r="D97" s="16" t="s">
        <v>72</v>
      </c>
      <c r="E97" s="16" t="s">
        <v>73</v>
      </c>
      <c r="F97" s="18">
        <f t="shared" si="1"/>
        <v>1.99178082191781</v>
      </c>
      <c r="G97" s="19" t="s">
        <v>18</v>
      </c>
      <c r="H97" s="20">
        <v>4.35</v>
      </c>
      <c r="I97" s="17">
        <v>4.35</v>
      </c>
      <c r="J97" s="17">
        <v>555.83</v>
      </c>
      <c r="K97" s="17">
        <v>555.83</v>
      </c>
      <c r="L97" s="24" t="s">
        <v>48</v>
      </c>
      <c r="M97" s="24" t="s">
        <v>49</v>
      </c>
      <c r="N97" s="24" t="str">
        <f>VLOOKUP(B97,[1]rpt_kongnew!$C$4:$J$753,8,FALSE)</f>
        <v>第二产业</v>
      </c>
      <c r="O97" s="17"/>
    </row>
    <row r="98" s="1" customFormat="1" ht="14" customHeight="1" spans="1:15">
      <c r="A98" s="11">
        <v>96</v>
      </c>
      <c r="B98" s="11" t="s">
        <v>240</v>
      </c>
      <c r="C98" s="11">
        <v>50000</v>
      </c>
      <c r="D98" s="12" t="s">
        <v>16</v>
      </c>
      <c r="E98" s="12" t="s">
        <v>120</v>
      </c>
      <c r="F98" s="13">
        <f t="shared" si="1"/>
        <v>3</v>
      </c>
      <c r="G98" s="14" t="s">
        <v>18</v>
      </c>
      <c r="H98" s="15">
        <v>4.75</v>
      </c>
      <c r="I98" s="11">
        <v>4.75</v>
      </c>
      <c r="J98" s="11">
        <v>606.95</v>
      </c>
      <c r="K98" s="11">
        <v>606.95</v>
      </c>
      <c r="L98" s="24" t="s">
        <v>24</v>
      </c>
      <c r="M98" s="24" t="s">
        <v>25</v>
      </c>
      <c r="N98" s="24" t="str">
        <f>VLOOKUP(B98,[1]rpt_kongnew!$C$4:$J$753,8,FALSE)</f>
        <v>第二产业</v>
      </c>
      <c r="O98" s="11"/>
    </row>
    <row r="99" s="1" customFormat="1" ht="14" customHeight="1" spans="1:15">
      <c r="A99" s="11">
        <v>97</v>
      </c>
      <c r="B99" s="11" t="s">
        <v>241</v>
      </c>
      <c r="C99" s="11">
        <v>50000</v>
      </c>
      <c r="D99" s="12" t="s">
        <v>156</v>
      </c>
      <c r="E99" s="12" t="s">
        <v>157</v>
      </c>
      <c r="F99" s="13">
        <f t="shared" si="1"/>
        <v>3</v>
      </c>
      <c r="G99" s="14" t="s">
        <v>18</v>
      </c>
      <c r="H99" s="15">
        <v>4.75</v>
      </c>
      <c r="I99" s="11">
        <v>4.75</v>
      </c>
      <c r="J99" s="11">
        <v>606.95</v>
      </c>
      <c r="K99" s="11">
        <v>606.95</v>
      </c>
      <c r="L99" s="24" t="s">
        <v>24</v>
      </c>
      <c r="M99" s="24" t="s">
        <v>25</v>
      </c>
      <c r="N99" s="24" t="str">
        <f>VLOOKUP(B99,[1]rpt_kongnew!$C$4:$J$753,8,FALSE)</f>
        <v>第二产业</v>
      </c>
      <c r="O99" s="11"/>
    </row>
    <row r="100" s="1" customFormat="1" ht="14" hidden="1" customHeight="1" spans="1:15">
      <c r="A100" s="11">
        <v>98</v>
      </c>
      <c r="B100" s="11" t="s">
        <v>242</v>
      </c>
      <c r="C100" s="11">
        <v>50000</v>
      </c>
      <c r="D100" s="12" t="s">
        <v>243</v>
      </c>
      <c r="E100" s="12" t="s">
        <v>244</v>
      </c>
      <c r="F100" s="13">
        <f t="shared" si="1"/>
        <v>1.9972602739726</v>
      </c>
      <c r="G100" s="14" t="s">
        <v>18</v>
      </c>
      <c r="H100" s="15">
        <v>4.75</v>
      </c>
      <c r="I100" s="11">
        <v>4.75</v>
      </c>
      <c r="J100" s="11">
        <v>606.95</v>
      </c>
      <c r="K100" s="11">
        <v>606.95</v>
      </c>
      <c r="L100" s="24" t="s">
        <v>19</v>
      </c>
      <c r="M100" s="24" t="s">
        <v>20</v>
      </c>
      <c r="N100" s="24" t="str">
        <f>VLOOKUP(B100,[1]rpt_kongnew!$C$4:$J$753,8,FALSE)</f>
        <v>第二产业</v>
      </c>
      <c r="O100" s="11"/>
    </row>
    <row r="101" s="1" customFormat="1" ht="14" customHeight="1" spans="1:15">
      <c r="A101" s="11">
        <v>99</v>
      </c>
      <c r="B101" s="11" t="s">
        <v>245</v>
      </c>
      <c r="C101" s="11">
        <v>50000</v>
      </c>
      <c r="D101" s="12" t="s">
        <v>204</v>
      </c>
      <c r="E101" s="12" t="s">
        <v>205</v>
      </c>
      <c r="F101" s="13">
        <f t="shared" si="1"/>
        <v>3</v>
      </c>
      <c r="G101" s="14" t="s">
        <v>18</v>
      </c>
      <c r="H101" s="15">
        <v>4.75</v>
      </c>
      <c r="I101" s="11">
        <v>4.75</v>
      </c>
      <c r="J101" s="11">
        <v>606.95</v>
      </c>
      <c r="K101" s="11">
        <v>606.95</v>
      </c>
      <c r="L101" s="24" t="s">
        <v>24</v>
      </c>
      <c r="M101" s="24" t="s">
        <v>25</v>
      </c>
      <c r="N101" s="24" t="str">
        <f>VLOOKUP(B101,[1]rpt_kongnew!$C$4:$J$753,8,FALSE)</f>
        <v>第二产业</v>
      </c>
      <c r="O101" s="11"/>
    </row>
    <row r="102" s="1" customFormat="1" ht="14" hidden="1" customHeight="1" spans="1:15">
      <c r="A102" s="11">
        <v>100</v>
      </c>
      <c r="B102" s="11" t="s">
        <v>246</v>
      </c>
      <c r="C102" s="11">
        <v>50000</v>
      </c>
      <c r="D102" s="12" t="s">
        <v>247</v>
      </c>
      <c r="E102" s="12" t="s">
        <v>248</v>
      </c>
      <c r="F102" s="13">
        <f t="shared" si="1"/>
        <v>1.98082191780822</v>
      </c>
      <c r="G102" s="14" t="s">
        <v>18</v>
      </c>
      <c r="H102" s="15">
        <v>4.75</v>
      </c>
      <c r="I102" s="11">
        <v>4.75</v>
      </c>
      <c r="J102" s="11">
        <v>606.95</v>
      </c>
      <c r="K102" s="11">
        <v>606.95</v>
      </c>
      <c r="L102" s="24" t="s">
        <v>86</v>
      </c>
      <c r="M102" s="24" t="s">
        <v>87</v>
      </c>
      <c r="N102" s="24" t="str">
        <f>VLOOKUP(B102,[1]rpt_kongnew!$C$4:$J$753,8,FALSE)</f>
        <v>第一产业</v>
      </c>
      <c r="O102" s="11"/>
    </row>
    <row r="103" s="1" customFormat="1" ht="14" hidden="1" customHeight="1" spans="1:15">
      <c r="A103" s="11">
        <v>101</v>
      </c>
      <c r="B103" s="11" t="s">
        <v>249</v>
      </c>
      <c r="C103" s="11">
        <v>50000</v>
      </c>
      <c r="D103" s="12" t="s">
        <v>250</v>
      </c>
      <c r="E103" s="12" t="s">
        <v>251</v>
      </c>
      <c r="F103" s="13">
        <f t="shared" si="1"/>
        <v>3</v>
      </c>
      <c r="G103" s="14" t="s">
        <v>18</v>
      </c>
      <c r="H103" s="15">
        <v>4.75</v>
      </c>
      <c r="I103" s="11">
        <v>4.75</v>
      </c>
      <c r="J103" s="11">
        <v>606.95</v>
      </c>
      <c r="K103" s="11">
        <v>606.95</v>
      </c>
      <c r="L103" s="24" t="s">
        <v>153</v>
      </c>
      <c r="M103" s="24" t="s">
        <v>154</v>
      </c>
      <c r="N103" s="24" t="str">
        <f>VLOOKUP(B103,[1]rpt_kongnew!$C$4:$J$753,8,FALSE)</f>
        <v>第二产业</v>
      </c>
      <c r="O103" s="11"/>
    </row>
    <row r="104" s="1" customFormat="1" ht="14" hidden="1" customHeight="1" spans="1:15">
      <c r="A104" s="11">
        <v>102</v>
      </c>
      <c r="B104" s="11" t="s">
        <v>76</v>
      </c>
      <c r="C104" s="11">
        <v>30000</v>
      </c>
      <c r="D104" s="12" t="s">
        <v>252</v>
      </c>
      <c r="E104" s="12" t="s">
        <v>78</v>
      </c>
      <c r="F104" s="13">
        <f t="shared" si="1"/>
        <v>3</v>
      </c>
      <c r="G104" s="14" t="s">
        <v>18</v>
      </c>
      <c r="H104" s="15">
        <v>4.75</v>
      </c>
      <c r="I104" s="15">
        <v>4.75</v>
      </c>
      <c r="J104" s="11">
        <v>364.17</v>
      </c>
      <c r="K104" s="11">
        <v>364.17</v>
      </c>
      <c r="L104" s="24" t="s">
        <v>52</v>
      </c>
      <c r="M104" s="24" t="s">
        <v>53</v>
      </c>
      <c r="N104" s="24" t="str">
        <f>VLOOKUP(B104,[1]rpt_kongnew!$C$4:$J$753,8,FALSE)</f>
        <v>第二产业</v>
      </c>
      <c r="O104" s="11"/>
    </row>
    <row r="105" s="1" customFormat="1" ht="14" hidden="1" customHeight="1" spans="1:15">
      <c r="A105" s="11">
        <v>103</v>
      </c>
      <c r="B105" s="11" t="s">
        <v>253</v>
      </c>
      <c r="C105" s="11">
        <v>30000</v>
      </c>
      <c r="D105" s="12" t="s">
        <v>254</v>
      </c>
      <c r="E105" s="12" t="s">
        <v>99</v>
      </c>
      <c r="F105" s="13">
        <f t="shared" si="1"/>
        <v>3</v>
      </c>
      <c r="G105" s="14" t="s">
        <v>18</v>
      </c>
      <c r="H105" s="15">
        <v>4.75</v>
      </c>
      <c r="I105" s="11">
        <v>4.75</v>
      </c>
      <c r="J105" s="11">
        <v>364.17</v>
      </c>
      <c r="K105" s="11">
        <v>364.17</v>
      </c>
      <c r="L105" s="24" t="s">
        <v>52</v>
      </c>
      <c r="M105" s="24" t="s">
        <v>53</v>
      </c>
      <c r="N105" s="24" t="str">
        <f>VLOOKUP(B105,[1]rpt_kongnew!$C$4:$J$753,8,FALSE)</f>
        <v>第二产业</v>
      </c>
      <c r="O105" s="11"/>
    </row>
    <row r="106" s="1" customFormat="1" ht="14" hidden="1" customHeight="1" spans="1:15">
      <c r="A106" s="11">
        <v>104</v>
      </c>
      <c r="B106" s="11" t="s">
        <v>255</v>
      </c>
      <c r="C106" s="11">
        <v>30000</v>
      </c>
      <c r="D106" s="12" t="s">
        <v>256</v>
      </c>
      <c r="E106" s="12" t="s">
        <v>257</v>
      </c>
      <c r="F106" s="13">
        <f t="shared" si="1"/>
        <v>3</v>
      </c>
      <c r="G106" s="14" t="s">
        <v>18</v>
      </c>
      <c r="H106" s="15">
        <v>4.75</v>
      </c>
      <c r="I106" s="11">
        <v>4.75</v>
      </c>
      <c r="J106" s="11">
        <v>364.17</v>
      </c>
      <c r="K106" s="11">
        <v>364.17</v>
      </c>
      <c r="L106" s="24" t="s">
        <v>52</v>
      </c>
      <c r="M106" s="24" t="s">
        <v>53</v>
      </c>
      <c r="N106" s="24" t="str">
        <f>VLOOKUP(B106,[1]rpt_kongnew!$C$4:$J$753,8,FALSE)</f>
        <v>第二产业</v>
      </c>
      <c r="O106" s="11"/>
    </row>
    <row r="107" s="1" customFormat="1" ht="14" hidden="1" customHeight="1" spans="1:15">
      <c r="A107" s="11">
        <v>105</v>
      </c>
      <c r="B107" s="11" t="s">
        <v>258</v>
      </c>
      <c r="C107" s="11">
        <v>30000</v>
      </c>
      <c r="D107" s="12" t="s">
        <v>194</v>
      </c>
      <c r="E107" s="12" t="s">
        <v>195</v>
      </c>
      <c r="F107" s="13">
        <f t="shared" si="1"/>
        <v>3</v>
      </c>
      <c r="G107" s="14" t="s">
        <v>18</v>
      </c>
      <c r="H107" s="15">
        <v>4.75</v>
      </c>
      <c r="I107" s="11">
        <v>4.75</v>
      </c>
      <c r="J107" s="11">
        <v>364.17</v>
      </c>
      <c r="K107" s="11">
        <v>364.17</v>
      </c>
      <c r="L107" s="24" t="s">
        <v>52</v>
      </c>
      <c r="M107" s="24" t="s">
        <v>53</v>
      </c>
      <c r="N107" s="24" t="str">
        <f>VLOOKUP(B107,[1]rpt_kongnew!$C$4:$J$753,8,FALSE)</f>
        <v>第二产业</v>
      </c>
      <c r="O107" s="11"/>
    </row>
    <row r="108" s="1" customFormat="1" ht="14" hidden="1" customHeight="1" spans="1:15">
      <c r="A108" s="11">
        <v>106</v>
      </c>
      <c r="B108" s="11" t="s">
        <v>259</v>
      </c>
      <c r="C108" s="11">
        <v>30000</v>
      </c>
      <c r="D108" s="12" t="s">
        <v>247</v>
      </c>
      <c r="E108" s="12" t="s">
        <v>260</v>
      </c>
      <c r="F108" s="13">
        <f t="shared" si="1"/>
        <v>3</v>
      </c>
      <c r="G108" s="14" t="s">
        <v>18</v>
      </c>
      <c r="H108" s="15">
        <v>4.75</v>
      </c>
      <c r="I108" s="11">
        <v>4.75</v>
      </c>
      <c r="J108" s="11">
        <v>364.17</v>
      </c>
      <c r="K108" s="11">
        <v>364.17</v>
      </c>
      <c r="L108" s="24" t="s">
        <v>52</v>
      </c>
      <c r="M108" s="24" t="s">
        <v>53</v>
      </c>
      <c r="N108" s="24" t="str">
        <f>VLOOKUP(B108,[1]rpt_kongnew!$C$4:$J$753,8,FALSE)</f>
        <v>第二产业</v>
      </c>
      <c r="O108" s="11"/>
    </row>
    <row r="109" s="1" customFormat="1" ht="14" customHeight="1" spans="1:15">
      <c r="A109" s="11">
        <v>107</v>
      </c>
      <c r="B109" s="11" t="s">
        <v>261</v>
      </c>
      <c r="C109" s="11">
        <v>50000</v>
      </c>
      <c r="D109" s="12" t="s">
        <v>262</v>
      </c>
      <c r="E109" s="12" t="s">
        <v>205</v>
      </c>
      <c r="F109" s="13">
        <f t="shared" si="1"/>
        <v>2.99452054794521</v>
      </c>
      <c r="G109" s="14" t="s">
        <v>18</v>
      </c>
      <c r="H109" s="15">
        <v>4.75</v>
      </c>
      <c r="I109" s="11">
        <v>4.75</v>
      </c>
      <c r="J109" s="11">
        <v>606.95</v>
      </c>
      <c r="K109" s="11">
        <v>606.95</v>
      </c>
      <c r="L109" s="24" t="s">
        <v>24</v>
      </c>
      <c r="M109" s="24" t="s">
        <v>25</v>
      </c>
      <c r="N109" s="24" t="str">
        <f>VLOOKUP(B109,[1]rpt_kongnew!$C$4:$J$753,8,FALSE)</f>
        <v>第二产业</v>
      </c>
      <c r="O109" s="11"/>
    </row>
    <row r="110" s="1" customFormat="1" ht="14" customHeight="1" spans="1:15">
      <c r="A110" s="11">
        <v>108</v>
      </c>
      <c r="B110" s="11" t="s">
        <v>263</v>
      </c>
      <c r="C110" s="11">
        <v>50000</v>
      </c>
      <c r="D110" s="12" t="s">
        <v>96</v>
      </c>
      <c r="E110" s="12" t="s">
        <v>111</v>
      </c>
      <c r="F110" s="13">
        <f t="shared" si="1"/>
        <v>3</v>
      </c>
      <c r="G110" s="14" t="s">
        <v>18</v>
      </c>
      <c r="H110" s="15">
        <v>4.75</v>
      </c>
      <c r="I110" s="11">
        <v>4.75</v>
      </c>
      <c r="J110" s="11">
        <v>606.95</v>
      </c>
      <c r="K110" s="11">
        <v>606.95</v>
      </c>
      <c r="L110" s="24" t="s">
        <v>24</v>
      </c>
      <c r="M110" s="24" t="s">
        <v>25</v>
      </c>
      <c r="N110" s="24" t="str">
        <f>VLOOKUP(B110,[1]rpt_kongnew!$C$4:$J$753,8,FALSE)</f>
        <v>第二产业</v>
      </c>
      <c r="O110" s="11"/>
    </row>
    <row r="111" s="1" customFormat="1" ht="14" hidden="1" customHeight="1" spans="1:15">
      <c r="A111" s="17">
        <v>109</v>
      </c>
      <c r="B111" s="17" t="s">
        <v>264</v>
      </c>
      <c r="C111" s="17">
        <v>50000</v>
      </c>
      <c r="D111" s="16" t="s">
        <v>265</v>
      </c>
      <c r="E111" s="16" t="s">
        <v>266</v>
      </c>
      <c r="F111" s="18">
        <f t="shared" si="1"/>
        <v>3</v>
      </c>
      <c r="G111" s="19" t="s">
        <v>18</v>
      </c>
      <c r="H111" s="20">
        <v>4.75</v>
      </c>
      <c r="I111" s="17">
        <v>4.75</v>
      </c>
      <c r="J111" s="17">
        <v>606.95</v>
      </c>
      <c r="K111" s="17">
        <v>606.95</v>
      </c>
      <c r="L111" s="24" t="s">
        <v>153</v>
      </c>
      <c r="M111" s="24" t="s">
        <v>154</v>
      </c>
      <c r="N111" s="24" t="str">
        <f>VLOOKUP(B111,[1]rpt_kongnew!$C$4:$J$753,8,FALSE)</f>
        <v>第二产业</v>
      </c>
      <c r="O111" s="17"/>
    </row>
    <row r="112" s="1" customFormat="1" ht="14" hidden="1" customHeight="1" spans="1:15">
      <c r="A112" s="11">
        <v>110</v>
      </c>
      <c r="B112" s="11" t="s">
        <v>199</v>
      </c>
      <c r="C112" s="11">
        <v>30000</v>
      </c>
      <c r="D112" s="12" t="s">
        <v>267</v>
      </c>
      <c r="E112" s="12" t="s">
        <v>201</v>
      </c>
      <c r="F112" s="13">
        <f t="shared" si="1"/>
        <v>3</v>
      </c>
      <c r="G112" s="14" t="s">
        <v>18</v>
      </c>
      <c r="H112" s="15">
        <v>4.75</v>
      </c>
      <c r="I112" s="11">
        <v>4.75</v>
      </c>
      <c r="J112" s="11">
        <v>364.17</v>
      </c>
      <c r="K112" s="11">
        <v>364.17</v>
      </c>
      <c r="L112" s="24" t="s">
        <v>52</v>
      </c>
      <c r="M112" s="24" t="s">
        <v>53</v>
      </c>
      <c r="N112" s="24" t="str">
        <f>VLOOKUP(B112,[1]rpt_kongnew!$C$4:$J$753,8,FALSE)</f>
        <v>第二产业</v>
      </c>
      <c r="O112" s="11"/>
    </row>
    <row r="113" s="1" customFormat="1" ht="14" customHeight="1" spans="1:15">
      <c r="A113" s="11">
        <v>111</v>
      </c>
      <c r="B113" s="11" t="s">
        <v>268</v>
      </c>
      <c r="C113" s="11">
        <v>50000</v>
      </c>
      <c r="D113" s="12" t="s">
        <v>22</v>
      </c>
      <c r="E113" s="12" t="s">
        <v>23</v>
      </c>
      <c r="F113" s="13">
        <f t="shared" si="1"/>
        <v>2.9972602739726</v>
      </c>
      <c r="G113" s="14" t="s">
        <v>18</v>
      </c>
      <c r="H113" s="15">
        <v>4.75</v>
      </c>
      <c r="I113" s="11">
        <v>4.75</v>
      </c>
      <c r="J113" s="11">
        <v>606.95</v>
      </c>
      <c r="K113" s="11">
        <v>606.95</v>
      </c>
      <c r="L113" s="24" t="s">
        <v>24</v>
      </c>
      <c r="M113" s="24" t="s">
        <v>25</v>
      </c>
      <c r="N113" s="24" t="str">
        <f>VLOOKUP(B113,[1]rpt_kongnew!$C$4:$J$753,8,FALSE)</f>
        <v>第二产业</v>
      </c>
      <c r="O113" s="11"/>
    </row>
    <row r="114" s="1" customFormat="1" ht="14" customHeight="1" spans="1:15">
      <c r="A114" s="11">
        <v>112</v>
      </c>
      <c r="B114" s="11" t="s">
        <v>269</v>
      </c>
      <c r="C114" s="11">
        <v>50000</v>
      </c>
      <c r="D114" s="12" t="s">
        <v>142</v>
      </c>
      <c r="E114" s="12" t="s">
        <v>23</v>
      </c>
      <c r="F114" s="13">
        <f t="shared" si="1"/>
        <v>2.99452054794521</v>
      </c>
      <c r="G114" s="14" t="s">
        <v>18</v>
      </c>
      <c r="H114" s="15">
        <v>4.75</v>
      </c>
      <c r="I114" s="11">
        <v>4.75</v>
      </c>
      <c r="J114" s="11">
        <v>606.95</v>
      </c>
      <c r="K114" s="11">
        <v>606.95</v>
      </c>
      <c r="L114" s="24" t="s">
        <v>24</v>
      </c>
      <c r="M114" s="24" t="s">
        <v>25</v>
      </c>
      <c r="N114" s="24" t="str">
        <f>VLOOKUP(B114,[1]rpt_kongnew!$C$4:$J$753,8,FALSE)</f>
        <v>第二产业</v>
      </c>
      <c r="O114" s="11"/>
    </row>
    <row r="115" s="1" customFormat="1" ht="14" hidden="1" customHeight="1" spans="1:15">
      <c r="A115" s="11">
        <v>113</v>
      </c>
      <c r="B115" s="11" t="s">
        <v>270</v>
      </c>
      <c r="C115" s="11">
        <v>50000</v>
      </c>
      <c r="D115" s="12" t="s">
        <v>142</v>
      </c>
      <c r="E115" s="12" t="s">
        <v>143</v>
      </c>
      <c r="F115" s="13">
        <f t="shared" si="1"/>
        <v>3</v>
      </c>
      <c r="G115" s="14" t="s">
        <v>18</v>
      </c>
      <c r="H115" s="15">
        <v>4.75</v>
      </c>
      <c r="I115" s="11">
        <v>4.75</v>
      </c>
      <c r="J115" s="11">
        <v>606.95</v>
      </c>
      <c r="K115" s="11">
        <v>606.95</v>
      </c>
      <c r="L115" s="24" t="s">
        <v>28</v>
      </c>
      <c r="M115" s="24" t="s">
        <v>29</v>
      </c>
      <c r="N115" s="24" t="str">
        <f>VLOOKUP(B115,[1]rpt_kongnew!$C$4:$J$753,8,FALSE)</f>
        <v>第一产业</v>
      </c>
      <c r="O115" s="11"/>
    </row>
    <row r="116" s="1" customFormat="1" ht="14" hidden="1" customHeight="1" spans="1:15">
      <c r="A116" s="11">
        <v>114</v>
      </c>
      <c r="B116" s="11" t="s">
        <v>271</v>
      </c>
      <c r="C116" s="11">
        <v>50000</v>
      </c>
      <c r="D116" s="12" t="s">
        <v>22</v>
      </c>
      <c r="E116" s="12" t="s">
        <v>27</v>
      </c>
      <c r="F116" s="13">
        <f t="shared" si="1"/>
        <v>3</v>
      </c>
      <c r="G116" s="14" t="s">
        <v>18</v>
      </c>
      <c r="H116" s="15">
        <v>4.75</v>
      </c>
      <c r="I116" s="11">
        <v>4.75</v>
      </c>
      <c r="J116" s="26">
        <v>606.95</v>
      </c>
      <c r="K116" s="26">
        <v>606.95</v>
      </c>
      <c r="L116" s="24" t="s">
        <v>31</v>
      </c>
      <c r="M116" s="24" t="s">
        <v>32</v>
      </c>
      <c r="N116" s="24" t="str">
        <f>VLOOKUP(B116,[1]rpt_kongnew!$C$4:$J$753,8,FALSE)</f>
        <v>第二产业</v>
      </c>
      <c r="O116" s="11"/>
    </row>
    <row r="117" s="1" customFormat="1" ht="14" hidden="1" customHeight="1" spans="1:15">
      <c r="A117" s="11">
        <v>115</v>
      </c>
      <c r="B117" s="11" t="s">
        <v>272</v>
      </c>
      <c r="C117" s="11">
        <v>50000</v>
      </c>
      <c r="D117" s="12" t="s">
        <v>22</v>
      </c>
      <c r="E117" s="12" t="s">
        <v>27</v>
      </c>
      <c r="F117" s="13">
        <f t="shared" si="1"/>
        <v>3</v>
      </c>
      <c r="G117" s="14" t="s">
        <v>18</v>
      </c>
      <c r="H117" s="15">
        <v>4.75</v>
      </c>
      <c r="I117" s="11">
        <v>4.75</v>
      </c>
      <c r="J117" s="11">
        <v>606.95</v>
      </c>
      <c r="K117" s="11">
        <v>606.95</v>
      </c>
      <c r="L117" s="24" t="s">
        <v>19</v>
      </c>
      <c r="M117" s="24" t="s">
        <v>20</v>
      </c>
      <c r="N117" s="24" t="str">
        <f>VLOOKUP(B117,[1]rpt_kongnew!$C$4:$J$753,8,FALSE)</f>
        <v>第二产业</v>
      </c>
      <c r="O117" s="11"/>
    </row>
    <row r="118" s="1" customFormat="1" ht="14" hidden="1" customHeight="1" spans="1:15">
      <c r="A118" s="11">
        <v>116</v>
      </c>
      <c r="B118" s="11" t="s">
        <v>273</v>
      </c>
      <c r="C118" s="11">
        <v>50000</v>
      </c>
      <c r="D118" s="12" t="s">
        <v>22</v>
      </c>
      <c r="E118" s="12" t="s">
        <v>274</v>
      </c>
      <c r="F118" s="13">
        <f t="shared" si="1"/>
        <v>2.99178082191781</v>
      </c>
      <c r="G118" s="14" t="s">
        <v>18</v>
      </c>
      <c r="H118" s="15">
        <v>4.75</v>
      </c>
      <c r="I118" s="11">
        <v>4.75</v>
      </c>
      <c r="J118" s="11">
        <v>606.95</v>
      </c>
      <c r="K118" s="11">
        <v>606.95</v>
      </c>
      <c r="L118" s="24" t="s">
        <v>65</v>
      </c>
      <c r="M118" s="24" t="s">
        <v>66</v>
      </c>
      <c r="N118" s="24" t="str">
        <f>VLOOKUP(B118,[1]rpt_kongnew!$C$4:$J$753,8,FALSE)</f>
        <v>第二产业</v>
      </c>
      <c r="O118" s="11"/>
    </row>
    <row r="119" s="1" customFormat="1" ht="14" hidden="1" customHeight="1" spans="1:15">
      <c r="A119" s="11">
        <v>117</v>
      </c>
      <c r="B119" s="11" t="s">
        <v>275</v>
      </c>
      <c r="C119" s="11">
        <v>30000</v>
      </c>
      <c r="D119" s="16" t="s">
        <v>186</v>
      </c>
      <c r="E119" s="16" t="s">
        <v>276</v>
      </c>
      <c r="F119" s="13">
        <f t="shared" si="1"/>
        <v>1.9972602739726</v>
      </c>
      <c r="G119" s="14" t="s">
        <v>18</v>
      </c>
      <c r="H119" s="15">
        <v>4.75</v>
      </c>
      <c r="I119" s="15">
        <v>4.75</v>
      </c>
      <c r="J119" s="11">
        <v>364.17</v>
      </c>
      <c r="K119" s="11">
        <v>364.17</v>
      </c>
      <c r="L119" s="24" t="s">
        <v>52</v>
      </c>
      <c r="M119" s="24" t="s">
        <v>53</v>
      </c>
      <c r="N119" s="24" t="str">
        <f>VLOOKUP(B119,[1]rpt_kongnew!$C$4:$J$753,8,FALSE)</f>
        <v>第一产业</v>
      </c>
      <c r="O119" s="11"/>
    </row>
    <row r="120" s="1" customFormat="1" ht="14" hidden="1" customHeight="1" spans="1:15">
      <c r="A120" s="11">
        <v>118</v>
      </c>
      <c r="B120" s="11" t="s">
        <v>277</v>
      </c>
      <c r="C120" s="11">
        <v>50000</v>
      </c>
      <c r="D120" s="12" t="s">
        <v>211</v>
      </c>
      <c r="E120" s="12" t="s">
        <v>278</v>
      </c>
      <c r="F120" s="13">
        <f t="shared" si="1"/>
        <v>3</v>
      </c>
      <c r="G120" s="14" t="s">
        <v>18</v>
      </c>
      <c r="H120" s="15">
        <v>4.75</v>
      </c>
      <c r="I120" s="15">
        <v>4.75</v>
      </c>
      <c r="J120" s="11">
        <v>606.95</v>
      </c>
      <c r="K120" s="11">
        <v>606.95</v>
      </c>
      <c r="L120" s="25" t="s">
        <v>36</v>
      </c>
      <c r="M120" s="25" t="s">
        <v>37</v>
      </c>
      <c r="N120" s="24" t="str">
        <f>VLOOKUP(B120,[1]rpt_kongnew!$C$4:$J$753,8,FALSE)</f>
        <v>第二产业</v>
      </c>
      <c r="O120" s="11"/>
    </row>
    <row r="121" s="1" customFormat="1" ht="14" hidden="1" customHeight="1" spans="1:15">
      <c r="A121" s="11">
        <v>119</v>
      </c>
      <c r="B121" s="11" t="s">
        <v>279</v>
      </c>
      <c r="C121" s="11">
        <v>50000</v>
      </c>
      <c r="D121" s="12" t="s">
        <v>22</v>
      </c>
      <c r="E121" s="12" t="s">
        <v>27</v>
      </c>
      <c r="F121" s="13">
        <f t="shared" si="1"/>
        <v>3</v>
      </c>
      <c r="G121" s="14" t="s">
        <v>18</v>
      </c>
      <c r="H121" s="15">
        <v>4.75</v>
      </c>
      <c r="I121" s="15">
        <v>4.75</v>
      </c>
      <c r="J121" s="11">
        <v>606.95</v>
      </c>
      <c r="K121" s="11">
        <v>606.95</v>
      </c>
      <c r="L121" s="24" t="s">
        <v>28</v>
      </c>
      <c r="M121" s="24" t="s">
        <v>29</v>
      </c>
      <c r="N121" s="24" t="str">
        <f>VLOOKUP(B121,[1]rpt_kongnew!$C$4:$J$753,8,FALSE)</f>
        <v>第一产业</v>
      </c>
      <c r="O121" s="11"/>
    </row>
    <row r="122" s="1" customFormat="1" ht="14" hidden="1" customHeight="1" spans="1:15">
      <c r="A122" s="11">
        <v>120</v>
      </c>
      <c r="B122" s="11" t="s">
        <v>280</v>
      </c>
      <c r="C122" s="11">
        <v>50000</v>
      </c>
      <c r="D122" s="12" t="s">
        <v>211</v>
      </c>
      <c r="E122" s="12" t="s">
        <v>278</v>
      </c>
      <c r="F122" s="13">
        <f t="shared" si="1"/>
        <v>3</v>
      </c>
      <c r="G122" s="14" t="s">
        <v>18</v>
      </c>
      <c r="H122" s="15">
        <v>4.75</v>
      </c>
      <c r="I122" s="11">
        <v>4.75</v>
      </c>
      <c r="J122" s="26">
        <v>606.95</v>
      </c>
      <c r="K122" s="26">
        <v>606.95</v>
      </c>
      <c r="L122" s="25" t="s">
        <v>36</v>
      </c>
      <c r="M122" s="25" t="s">
        <v>37</v>
      </c>
      <c r="N122" s="24" t="str">
        <f>VLOOKUP(B122,[1]rpt_kongnew!$C$4:$J$753,8,FALSE)</f>
        <v>第二产业</v>
      </c>
      <c r="O122" s="11"/>
    </row>
    <row r="123" s="1" customFormat="1" ht="14" hidden="1" customHeight="1" spans="1:15">
      <c r="A123" s="11">
        <v>121</v>
      </c>
      <c r="B123" s="11" t="s">
        <v>281</v>
      </c>
      <c r="C123" s="11">
        <v>50000</v>
      </c>
      <c r="D123" s="12" t="s">
        <v>22</v>
      </c>
      <c r="E123" s="12" t="s">
        <v>27</v>
      </c>
      <c r="F123" s="13">
        <f t="shared" si="1"/>
        <v>3</v>
      </c>
      <c r="G123" s="14" t="s">
        <v>18</v>
      </c>
      <c r="H123" s="15">
        <v>4.75</v>
      </c>
      <c r="I123" s="11">
        <v>4.75</v>
      </c>
      <c r="J123" s="11">
        <v>606.95</v>
      </c>
      <c r="K123" s="11">
        <v>606.95</v>
      </c>
      <c r="L123" s="24" t="s">
        <v>86</v>
      </c>
      <c r="M123" s="24" t="s">
        <v>87</v>
      </c>
      <c r="N123" s="24" t="str">
        <f>VLOOKUP(B123,[1]rpt_kongnew!$C$4:$J$753,8,FALSE)</f>
        <v>第二产业</v>
      </c>
      <c r="O123" s="11"/>
    </row>
    <row r="124" s="1" customFormat="1" ht="14" hidden="1" customHeight="1" spans="1:15">
      <c r="A124" s="11">
        <v>122</v>
      </c>
      <c r="B124" s="11" t="s">
        <v>282</v>
      </c>
      <c r="C124" s="11">
        <v>40000</v>
      </c>
      <c r="D124" s="12" t="s">
        <v>22</v>
      </c>
      <c r="E124" s="12" t="s">
        <v>27</v>
      </c>
      <c r="F124" s="13">
        <f t="shared" si="1"/>
        <v>3</v>
      </c>
      <c r="G124" s="14" t="s">
        <v>18</v>
      </c>
      <c r="H124" s="15">
        <v>4.75</v>
      </c>
      <c r="I124" s="15">
        <v>4.75</v>
      </c>
      <c r="J124" s="11">
        <v>485.55</v>
      </c>
      <c r="K124" s="11">
        <v>485.55</v>
      </c>
      <c r="L124" s="24" t="s">
        <v>153</v>
      </c>
      <c r="M124" s="24" t="s">
        <v>154</v>
      </c>
      <c r="N124" s="24" t="str">
        <f>VLOOKUP(B124,[1]rpt_kongnew!$C$4:$J$753,8,FALSE)</f>
        <v>第二产业</v>
      </c>
      <c r="O124" s="11"/>
    </row>
    <row r="125" s="1" customFormat="1" ht="14" customHeight="1" spans="1:15">
      <c r="A125" s="11">
        <v>123</v>
      </c>
      <c r="B125" s="11" t="s">
        <v>283</v>
      </c>
      <c r="C125" s="11">
        <v>50000</v>
      </c>
      <c r="D125" s="12" t="s">
        <v>142</v>
      </c>
      <c r="E125" s="12" t="s">
        <v>23</v>
      </c>
      <c r="F125" s="13">
        <f t="shared" si="1"/>
        <v>2.99452054794521</v>
      </c>
      <c r="G125" s="14" t="s">
        <v>18</v>
      </c>
      <c r="H125" s="15">
        <v>4.75</v>
      </c>
      <c r="I125" s="15">
        <v>4.75</v>
      </c>
      <c r="J125" s="11">
        <v>606.95</v>
      </c>
      <c r="K125" s="11">
        <v>606.95</v>
      </c>
      <c r="L125" s="24" t="s">
        <v>24</v>
      </c>
      <c r="M125" s="24" t="s">
        <v>25</v>
      </c>
      <c r="N125" s="24" t="str">
        <f>VLOOKUP(B125,[1]rpt_kongnew!$C$4:$J$753,8,FALSE)</f>
        <v>第二产业</v>
      </c>
      <c r="O125" s="11"/>
    </row>
    <row r="126" s="1" customFormat="1" ht="14" customHeight="1" spans="1:15">
      <c r="A126" s="11">
        <v>124</v>
      </c>
      <c r="B126" s="11" t="s">
        <v>284</v>
      </c>
      <c r="C126" s="11">
        <v>50000</v>
      </c>
      <c r="D126" s="16" t="s">
        <v>285</v>
      </c>
      <c r="E126" s="27" t="s">
        <v>23</v>
      </c>
      <c r="F126" s="13">
        <f t="shared" si="1"/>
        <v>3</v>
      </c>
      <c r="G126" s="14" t="s">
        <v>18</v>
      </c>
      <c r="H126" s="15">
        <v>4.75</v>
      </c>
      <c r="I126" s="15">
        <v>4.75</v>
      </c>
      <c r="J126" s="11">
        <v>606.95</v>
      </c>
      <c r="K126" s="11">
        <v>606.95</v>
      </c>
      <c r="L126" s="24" t="s">
        <v>24</v>
      </c>
      <c r="M126" s="24" t="s">
        <v>25</v>
      </c>
      <c r="N126" s="24" t="str">
        <f>VLOOKUP(B126,[1]rpt_kongnew!$C$4:$J$753,8,FALSE)</f>
        <v>第二产业</v>
      </c>
      <c r="O126" s="11"/>
    </row>
    <row r="127" s="1" customFormat="1" ht="14" customHeight="1" spans="1:15">
      <c r="A127" s="11">
        <v>125</v>
      </c>
      <c r="B127" s="11" t="s">
        <v>286</v>
      </c>
      <c r="C127" s="11">
        <v>50000</v>
      </c>
      <c r="D127" s="16" t="s">
        <v>142</v>
      </c>
      <c r="E127" s="27" t="s">
        <v>23</v>
      </c>
      <c r="F127" s="13">
        <f t="shared" si="1"/>
        <v>2.99452054794521</v>
      </c>
      <c r="G127" s="14" t="s">
        <v>18</v>
      </c>
      <c r="H127" s="15">
        <v>4.75</v>
      </c>
      <c r="I127" s="15">
        <v>4.75</v>
      </c>
      <c r="J127" s="11">
        <v>606.95</v>
      </c>
      <c r="K127" s="11">
        <v>606.95</v>
      </c>
      <c r="L127" s="24" t="s">
        <v>24</v>
      </c>
      <c r="M127" s="24" t="s">
        <v>25</v>
      </c>
      <c r="N127" s="24" t="str">
        <f>VLOOKUP(B127,[1]rpt_kongnew!$C$4:$J$753,8,FALSE)</f>
        <v>第二产业</v>
      </c>
      <c r="O127" s="11"/>
    </row>
    <row r="128" s="1" customFormat="1" ht="14" hidden="1" customHeight="1" spans="1:15">
      <c r="A128" s="11">
        <v>126</v>
      </c>
      <c r="B128" s="11" t="s">
        <v>287</v>
      </c>
      <c r="C128" s="11">
        <v>40000</v>
      </c>
      <c r="D128" s="12" t="s">
        <v>22</v>
      </c>
      <c r="E128" s="12" t="s">
        <v>27</v>
      </c>
      <c r="F128" s="13">
        <f t="shared" si="1"/>
        <v>3</v>
      </c>
      <c r="G128" s="14" t="s">
        <v>18</v>
      </c>
      <c r="H128" s="15">
        <v>4.75</v>
      </c>
      <c r="I128" s="11">
        <v>4.75</v>
      </c>
      <c r="J128" s="11">
        <v>485.55</v>
      </c>
      <c r="K128" s="11">
        <v>485.55</v>
      </c>
      <c r="L128" s="24" t="s">
        <v>48</v>
      </c>
      <c r="M128" s="24" t="s">
        <v>49</v>
      </c>
      <c r="N128" s="24" t="str">
        <f>VLOOKUP(B128,[1]rpt_kongnew!$C$4:$J$753,8,FALSE)</f>
        <v>第二产业</v>
      </c>
      <c r="O128" s="11"/>
    </row>
    <row r="129" s="1" customFormat="1" ht="14" hidden="1" customHeight="1" spans="1:15">
      <c r="A129" s="11">
        <v>127</v>
      </c>
      <c r="B129" s="11" t="s">
        <v>288</v>
      </c>
      <c r="C129" s="11">
        <v>50000</v>
      </c>
      <c r="D129" s="12" t="s">
        <v>22</v>
      </c>
      <c r="E129" s="12" t="s">
        <v>27</v>
      </c>
      <c r="F129" s="13">
        <f t="shared" si="1"/>
        <v>3</v>
      </c>
      <c r="G129" s="14" t="s">
        <v>18</v>
      </c>
      <c r="H129" s="15">
        <v>4.75</v>
      </c>
      <c r="I129" s="11">
        <v>4.75</v>
      </c>
      <c r="J129" s="11">
        <v>606.95</v>
      </c>
      <c r="K129" s="11">
        <v>606.95</v>
      </c>
      <c r="L129" s="24" t="s">
        <v>19</v>
      </c>
      <c r="M129" s="24" t="s">
        <v>20</v>
      </c>
      <c r="N129" s="24" t="str">
        <f>VLOOKUP(B129,[1]rpt_kongnew!$C$4:$J$753,8,FALSE)</f>
        <v>第二产业</v>
      </c>
      <c r="O129" s="11"/>
    </row>
    <row r="130" s="1" customFormat="1" ht="14" hidden="1" customHeight="1" spans="1:15">
      <c r="A130" s="11">
        <v>128</v>
      </c>
      <c r="B130" s="11" t="s">
        <v>289</v>
      </c>
      <c r="C130" s="11">
        <v>50000</v>
      </c>
      <c r="D130" s="12" t="s">
        <v>290</v>
      </c>
      <c r="E130" s="12" t="s">
        <v>291</v>
      </c>
      <c r="F130" s="13">
        <f t="shared" si="1"/>
        <v>3</v>
      </c>
      <c r="G130" s="14" t="s">
        <v>18</v>
      </c>
      <c r="H130" s="15">
        <v>4.75</v>
      </c>
      <c r="I130" s="11">
        <v>4.75</v>
      </c>
      <c r="J130" s="11">
        <v>606.95</v>
      </c>
      <c r="K130" s="11">
        <v>606.95</v>
      </c>
      <c r="L130" s="25" t="s">
        <v>36</v>
      </c>
      <c r="M130" s="25" t="s">
        <v>37</v>
      </c>
      <c r="N130" s="24" t="str">
        <f>VLOOKUP(B130,[1]rpt_kongnew!$C$4:$J$753,8,FALSE)</f>
        <v>第二产业</v>
      </c>
      <c r="O130" s="11"/>
    </row>
    <row r="131" s="1" customFormat="1" ht="14" hidden="1" customHeight="1" spans="1:15">
      <c r="A131" s="11">
        <v>129</v>
      </c>
      <c r="B131" s="11" t="s">
        <v>292</v>
      </c>
      <c r="C131" s="11">
        <v>50000</v>
      </c>
      <c r="D131" s="12" t="s">
        <v>293</v>
      </c>
      <c r="E131" s="12" t="s">
        <v>294</v>
      </c>
      <c r="F131" s="13">
        <f t="shared" ref="F131:F194" si="2">(E131-D131)/365</f>
        <v>2</v>
      </c>
      <c r="G131" s="14" t="s">
        <v>18</v>
      </c>
      <c r="H131" s="15">
        <v>4.75</v>
      </c>
      <c r="I131" s="11">
        <v>4.75</v>
      </c>
      <c r="J131" s="11">
        <v>606.95</v>
      </c>
      <c r="K131" s="11">
        <v>606.95</v>
      </c>
      <c r="L131" s="24" t="s">
        <v>138</v>
      </c>
      <c r="M131" s="24" t="s">
        <v>139</v>
      </c>
      <c r="N131" s="24" t="str">
        <f>VLOOKUP(B131,[1]rpt_kongnew!$C$4:$J$753,8,FALSE)</f>
        <v>第一产业</v>
      </c>
      <c r="O131" s="11"/>
    </row>
    <row r="132" s="1" customFormat="1" ht="14" hidden="1" customHeight="1" spans="1:15">
      <c r="A132" s="11">
        <v>130</v>
      </c>
      <c r="B132" s="11" t="s">
        <v>295</v>
      </c>
      <c r="C132" s="11">
        <v>50000</v>
      </c>
      <c r="D132" s="12" t="s">
        <v>296</v>
      </c>
      <c r="E132" s="12" t="s">
        <v>297</v>
      </c>
      <c r="F132" s="13">
        <f t="shared" si="2"/>
        <v>0.997260273972603</v>
      </c>
      <c r="G132" s="14" t="s">
        <v>18</v>
      </c>
      <c r="H132" s="15">
        <v>4.75</v>
      </c>
      <c r="I132" s="11">
        <v>4.35</v>
      </c>
      <c r="J132" s="11">
        <v>555.83</v>
      </c>
      <c r="K132" s="11">
        <v>555.83</v>
      </c>
      <c r="L132" s="24" t="s">
        <v>28</v>
      </c>
      <c r="M132" s="24" t="s">
        <v>29</v>
      </c>
      <c r="N132" s="24" t="str">
        <f>VLOOKUP(B132,[1]rpt_kongnew!$C$4:$J$753,8,FALSE)</f>
        <v>第三产业</v>
      </c>
      <c r="O132" s="11"/>
    </row>
    <row r="133" s="1" customFormat="1" ht="14" hidden="1" customHeight="1" spans="1:15">
      <c r="A133" s="11">
        <v>131</v>
      </c>
      <c r="B133" s="11" t="s">
        <v>298</v>
      </c>
      <c r="C133" s="11">
        <v>50000</v>
      </c>
      <c r="D133" s="12" t="s">
        <v>299</v>
      </c>
      <c r="E133" s="12" t="s">
        <v>300</v>
      </c>
      <c r="F133" s="13">
        <f t="shared" si="2"/>
        <v>2</v>
      </c>
      <c r="G133" s="14" t="s">
        <v>18</v>
      </c>
      <c r="H133" s="15">
        <v>4.75</v>
      </c>
      <c r="I133" s="11">
        <v>4.75</v>
      </c>
      <c r="J133" s="11">
        <v>606.95</v>
      </c>
      <c r="K133" s="11">
        <v>606.95</v>
      </c>
      <c r="L133" s="24" t="s">
        <v>19</v>
      </c>
      <c r="M133" s="24" t="s">
        <v>20</v>
      </c>
      <c r="N133" s="24" t="str">
        <f>VLOOKUP(B133,[1]rpt_kongnew!$C$4:$J$753,8,FALSE)</f>
        <v>第一产业</v>
      </c>
      <c r="O133" s="11"/>
    </row>
    <row r="134" s="1" customFormat="1" ht="14" hidden="1" customHeight="1" spans="1:15">
      <c r="A134" s="11">
        <v>132</v>
      </c>
      <c r="B134" s="11" t="s">
        <v>301</v>
      </c>
      <c r="C134" s="11">
        <v>50000</v>
      </c>
      <c r="D134" s="12" t="s">
        <v>302</v>
      </c>
      <c r="E134" s="12" t="s">
        <v>303</v>
      </c>
      <c r="F134" s="13">
        <f t="shared" si="2"/>
        <v>0.997260273972603</v>
      </c>
      <c r="G134" s="14" t="s">
        <v>18</v>
      </c>
      <c r="H134" s="15">
        <v>4.75</v>
      </c>
      <c r="I134" s="11">
        <v>4.35</v>
      </c>
      <c r="J134" s="11">
        <v>555.83</v>
      </c>
      <c r="K134" s="11">
        <v>555.83</v>
      </c>
      <c r="L134" s="24" t="s">
        <v>28</v>
      </c>
      <c r="M134" s="24" t="s">
        <v>29</v>
      </c>
      <c r="N134" s="24" t="str">
        <f>VLOOKUP(B134,[1]rpt_kongnew!$C$4:$J$753,8,FALSE)</f>
        <v>第一产业</v>
      </c>
      <c r="O134" s="11"/>
    </row>
    <row r="135" s="1" customFormat="1" ht="14" hidden="1" customHeight="1" spans="1:15">
      <c r="A135" s="11">
        <v>133</v>
      </c>
      <c r="B135" s="11" t="s">
        <v>304</v>
      </c>
      <c r="C135" s="11">
        <v>50000</v>
      </c>
      <c r="D135" s="12" t="s">
        <v>305</v>
      </c>
      <c r="E135" s="12" t="s">
        <v>306</v>
      </c>
      <c r="F135" s="13">
        <f t="shared" si="2"/>
        <v>2</v>
      </c>
      <c r="G135" s="14" t="s">
        <v>18</v>
      </c>
      <c r="H135" s="15">
        <v>4.75</v>
      </c>
      <c r="I135" s="11">
        <v>4.75</v>
      </c>
      <c r="J135" s="11">
        <v>606.95</v>
      </c>
      <c r="K135" s="11">
        <v>606.95</v>
      </c>
      <c r="L135" s="24" t="s">
        <v>92</v>
      </c>
      <c r="M135" s="24" t="s">
        <v>93</v>
      </c>
      <c r="N135" s="24" t="str">
        <f>VLOOKUP(B135,[1]rpt_kongnew!$C$4:$J$753,8,FALSE)</f>
        <v>第一产业</v>
      </c>
      <c r="O135" s="11"/>
    </row>
    <row r="136" s="1" customFormat="1" ht="14" hidden="1" customHeight="1" spans="1:15">
      <c r="A136" s="11">
        <v>134</v>
      </c>
      <c r="B136" s="11" t="s">
        <v>307</v>
      </c>
      <c r="C136" s="11">
        <v>50000</v>
      </c>
      <c r="D136" s="12" t="s">
        <v>308</v>
      </c>
      <c r="E136" s="12" t="s">
        <v>309</v>
      </c>
      <c r="F136" s="13">
        <f t="shared" si="2"/>
        <v>2</v>
      </c>
      <c r="G136" s="14" t="s">
        <v>18</v>
      </c>
      <c r="H136" s="15">
        <v>4.75</v>
      </c>
      <c r="I136" s="11">
        <v>4.75</v>
      </c>
      <c r="J136" s="11">
        <v>606.95</v>
      </c>
      <c r="K136" s="11">
        <v>606.95</v>
      </c>
      <c r="L136" s="24" t="s">
        <v>92</v>
      </c>
      <c r="M136" s="24" t="s">
        <v>93</v>
      </c>
      <c r="N136" s="24" t="str">
        <f>VLOOKUP(B136,[1]rpt_kongnew!$C$4:$J$753,8,FALSE)</f>
        <v>第一产业</v>
      </c>
      <c r="O136" s="11"/>
    </row>
    <row r="137" s="1" customFormat="1" ht="14" hidden="1" customHeight="1" spans="1:15">
      <c r="A137" s="11">
        <v>135</v>
      </c>
      <c r="B137" s="11" t="s">
        <v>310</v>
      </c>
      <c r="C137" s="11">
        <v>40000</v>
      </c>
      <c r="D137" s="12" t="s">
        <v>311</v>
      </c>
      <c r="E137" s="12" t="s">
        <v>312</v>
      </c>
      <c r="F137" s="13">
        <f t="shared" si="2"/>
        <v>0.997260273972603</v>
      </c>
      <c r="G137" s="14" t="s">
        <v>18</v>
      </c>
      <c r="H137" s="15">
        <v>4.35</v>
      </c>
      <c r="I137" s="11">
        <v>4.35</v>
      </c>
      <c r="J137" s="11">
        <v>444.67</v>
      </c>
      <c r="K137" s="11">
        <v>444.67</v>
      </c>
      <c r="L137" s="24" t="s">
        <v>92</v>
      </c>
      <c r="M137" s="24" t="s">
        <v>93</v>
      </c>
      <c r="N137" s="24" t="str">
        <f>VLOOKUP(B137,[1]rpt_kongnew!$C$4:$J$753,8,FALSE)</f>
        <v>第二产业</v>
      </c>
      <c r="O137" s="11"/>
    </row>
    <row r="138" s="1" customFormat="1" ht="14" hidden="1" customHeight="1" spans="1:15">
      <c r="A138" s="11">
        <v>136</v>
      </c>
      <c r="B138" s="11" t="s">
        <v>313</v>
      </c>
      <c r="C138" s="11">
        <v>50000</v>
      </c>
      <c r="D138" s="16" t="s">
        <v>125</v>
      </c>
      <c r="E138" s="27" t="s">
        <v>314</v>
      </c>
      <c r="F138" s="13">
        <f t="shared" si="2"/>
        <v>2</v>
      </c>
      <c r="G138" s="14" t="s">
        <v>18</v>
      </c>
      <c r="H138" s="15">
        <v>4.75</v>
      </c>
      <c r="I138" s="11">
        <v>4.75</v>
      </c>
      <c r="J138" s="11">
        <v>606.95</v>
      </c>
      <c r="K138" s="11">
        <v>606.95</v>
      </c>
      <c r="L138" s="24" t="s">
        <v>92</v>
      </c>
      <c r="M138" s="24" t="s">
        <v>93</v>
      </c>
      <c r="N138" s="24" t="str">
        <f>VLOOKUP(B138,[1]rpt_kongnew!$C$4:$J$753,8,FALSE)</f>
        <v>第一产业</v>
      </c>
      <c r="O138" s="11"/>
    </row>
    <row r="139" s="1" customFormat="1" ht="14" hidden="1" customHeight="1" spans="1:15">
      <c r="A139" s="11">
        <v>137</v>
      </c>
      <c r="B139" s="11" t="s">
        <v>315</v>
      </c>
      <c r="C139" s="11">
        <v>50000</v>
      </c>
      <c r="D139" s="12" t="s">
        <v>125</v>
      </c>
      <c r="E139" s="12" t="s">
        <v>314</v>
      </c>
      <c r="F139" s="13">
        <f t="shared" si="2"/>
        <v>2</v>
      </c>
      <c r="G139" s="14" t="s">
        <v>18</v>
      </c>
      <c r="H139" s="15">
        <v>4.75</v>
      </c>
      <c r="I139" s="15">
        <v>4.75</v>
      </c>
      <c r="J139" s="11">
        <v>606.95</v>
      </c>
      <c r="K139" s="11">
        <v>606.95</v>
      </c>
      <c r="L139" s="24" t="s">
        <v>92</v>
      </c>
      <c r="M139" s="24" t="s">
        <v>93</v>
      </c>
      <c r="N139" s="24" t="str">
        <f>VLOOKUP(B139,[1]rpt_kongnew!$C$4:$J$753,8,FALSE)</f>
        <v>第一产业</v>
      </c>
      <c r="O139" s="11"/>
    </row>
    <row r="140" s="1" customFormat="1" ht="14" hidden="1" customHeight="1" spans="1:15">
      <c r="A140" s="11">
        <v>138</v>
      </c>
      <c r="B140" s="11" t="s">
        <v>316</v>
      </c>
      <c r="C140" s="11">
        <v>40000</v>
      </c>
      <c r="D140" s="16" t="s">
        <v>311</v>
      </c>
      <c r="E140" s="27" t="s">
        <v>312</v>
      </c>
      <c r="F140" s="13">
        <f t="shared" si="2"/>
        <v>0.997260273972603</v>
      </c>
      <c r="G140" s="14" t="s">
        <v>18</v>
      </c>
      <c r="H140" s="15">
        <v>4.35</v>
      </c>
      <c r="I140" s="15">
        <v>4.35</v>
      </c>
      <c r="J140" s="11">
        <v>444.67</v>
      </c>
      <c r="K140" s="11">
        <v>444.67</v>
      </c>
      <c r="L140" s="24" t="s">
        <v>92</v>
      </c>
      <c r="M140" s="24" t="s">
        <v>93</v>
      </c>
      <c r="N140" s="24" t="str">
        <f>VLOOKUP(B140,[1]rpt_kongnew!$C$4:$J$753,8,FALSE)</f>
        <v>第二产业</v>
      </c>
      <c r="O140" s="11"/>
    </row>
    <row r="141" s="1" customFormat="1" ht="14" hidden="1" customHeight="1" spans="1:15">
      <c r="A141" s="17">
        <v>139</v>
      </c>
      <c r="B141" s="17" t="s">
        <v>317</v>
      </c>
      <c r="C141" s="17">
        <v>40000</v>
      </c>
      <c r="D141" s="16" t="s">
        <v>125</v>
      </c>
      <c r="E141" s="16" t="s">
        <v>126</v>
      </c>
      <c r="F141" s="18">
        <f t="shared" si="2"/>
        <v>0.997260273972603</v>
      </c>
      <c r="G141" s="19" t="s">
        <v>18</v>
      </c>
      <c r="H141" s="20">
        <v>4.35</v>
      </c>
      <c r="I141" s="20">
        <v>4.35</v>
      </c>
      <c r="J141" s="17">
        <v>444.67</v>
      </c>
      <c r="K141" s="17">
        <v>444.67</v>
      </c>
      <c r="L141" s="24" t="s">
        <v>92</v>
      </c>
      <c r="M141" s="24" t="s">
        <v>93</v>
      </c>
      <c r="N141" s="24" t="str">
        <f>VLOOKUP(B141,[1]rpt_kongnew!$C$4:$J$753,8,FALSE)</f>
        <v>第二产业</v>
      </c>
      <c r="O141" s="17"/>
    </row>
    <row r="142" s="1" customFormat="1" ht="14" customHeight="1" spans="1:15">
      <c r="A142" s="11">
        <v>140</v>
      </c>
      <c r="B142" s="11" t="s">
        <v>318</v>
      </c>
      <c r="C142" s="11">
        <v>50000</v>
      </c>
      <c r="D142" s="12" t="s">
        <v>68</v>
      </c>
      <c r="E142" s="12" t="s">
        <v>69</v>
      </c>
      <c r="F142" s="13">
        <f t="shared" si="2"/>
        <v>0.997260273972603</v>
      </c>
      <c r="G142" s="14" t="s">
        <v>18</v>
      </c>
      <c r="H142" s="15">
        <v>4.35</v>
      </c>
      <c r="I142" s="15">
        <v>4.35</v>
      </c>
      <c r="J142" s="11">
        <v>555.83</v>
      </c>
      <c r="K142" s="11">
        <v>555.83</v>
      </c>
      <c r="L142" s="24" t="s">
        <v>24</v>
      </c>
      <c r="M142" s="24" t="s">
        <v>25</v>
      </c>
      <c r="N142" s="24" t="str">
        <f>VLOOKUP(B142,[1]rpt_kongnew!$C$4:$J$753,8,FALSE)</f>
        <v>第二产业</v>
      </c>
      <c r="O142" s="11"/>
    </row>
    <row r="143" s="1" customFormat="1" ht="14" hidden="1" customHeight="1" spans="1:15">
      <c r="A143" s="11">
        <v>141</v>
      </c>
      <c r="B143" s="11" t="s">
        <v>319</v>
      </c>
      <c r="C143" s="11">
        <v>40000</v>
      </c>
      <c r="D143" s="12" t="s">
        <v>320</v>
      </c>
      <c r="E143" s="12" t="s">
        <v>321</v>
      </c>
      <c r="F143" s="13">
        <f t="shared" si="2"/>
        <v>3</v>
      </c>
      <c r="G143" s="14" t="s">
        <v>18</v>
      </c>
      <c r="H143" s="15">
        <v>4.75</v>
      </c>
      <c r="I143" s="11">
        <v>4.75</v>
      </c>
      <c r="J143" s="11">
        <v>485.55</v>
      </c>
      <c r="K143" s="11">
        <v>485.55</v>
      </c>
      <c r="L143" s="24" t="s">
        <v>42</v>
      </c>
      <c r="M143" s="24" t="s">
        <v>43</v>
      </c>
      <c r="N143" s="24" t="str">
        <f>VLOOKUP(B143,[1]rpt_kongnew!$C$4:$J$753,8,FALSE)</f>
        <v>第二产业</v>
      </c>
      <c r="O143" s="11"/>
    </row>
    <row r="144" s="1" customFormat="1" ht="14" customHeight="1" spans="1:15">
      <c r="A144" s="17">
        <v>142</v>
      </c>
      <c r="B144" s="17" t="s">
        <v>322</v>
      </c>
      <c r="C144" s="17">
        <v>50000</v>
      </c>
      <c r="D144" s="16" t="s">
        <v>113</v>
      </c>
      <c r="E144" s="16" t="s">
        <v>323</v>
      </c>
      <c r="F144" s="18">
        <f t="shared" si="2"/>
        <v>0.997260273972603</v>
      </c>
      <c r="G144" s="19" t="s">
        <v>18</v>
      </c>
      <c r="H144" s="20">
        <v>4.35</v>
      </c>
      <c r="I144" s="17">
        <v>4.35</v>
      </c>
      <c r="J144" s="17">
        <v>555.83</v>
      </c>
      <c r="K144" s="17">
        <v>555.83</v>
      </c>
      <c r="L144" s="24" t="s">
        <v>24</v>
      </c>
      <c r="M144" s="24" t="s">
        <v>25</v>
      </c>
      <c r="N144" s="24" t="str">
        <f>VLOOKUP(B144,[1]rpt_kongnew!$C$4:$J$753,8,FALSE)</f>
        <v>第二产业</v>
      </c>
      <c r="O144" s="17"/>
    </row>
    <row r="145" s="1" customFormat="1" ht="14" hidden="1" customHeight="1" spans="1:15">
      <c r="A145" s="11">
        <v>143</v>
      </c>
      <c r="B145" s="11" t="s">
        <v>324</v>
      </c>
      <c r="C145" s="11">
        <v>50000</v>
      </c>
      <c r="D145" s="12" t="s">
        <v>325</v>
      </c>
      <c r="E145" s="12" t="s">
        <v>326</v>
      </c>
      <c r="F145" s="13">
        <f t="shared" si="2"/>
        <v>2</v>
      </c>
      <c r="G145" s="14" t="s">
        <v>18</v>
      </c>
      <c r="H145" s="15">
        <v>4.75</v>
      </c>
      <c r="I145" s="11">
        <v>4.75</v>
      </c>
      <c r="J145" s="11">
        <v>606.95</v>
      </c>
      <c r="K145" s="11">
        <v>606.95</v>
      </c>
      <c r="L145" s="24" t="s">
        <v>138</v>
      </c>
      <c r="M145" s="24" t="s">
        <v>139</v>
      </c>
      <c r="N145" s="24" t="str">
        <f>VLOOKUP(B145,[1]rpt_kongnew!$C$4:$J$753,8,FALSE)</f>
        <v>第一产业</v>
      </c>
      <c r="O145" s="11"/>
    </row>
    <row r="146" s="1" customFormat="1" ht="14" hidden="1" customHeight="1" spans="1:15">
      <c r="A146" s="11">
        <v>144</v>
      </c>
      <c r="B146" s="11" t="s">
        <v>327</v>
      </c>
      <c r="C146" s="11">
        <v>50000</v>
      </c>
      <c r="D146" s="12" t="s">
        <v>328</v>
      </c>
      <c r="E146" s="12" t="s">
        <v>329</v>
      </c>
      <c r="F146" s="13">
        <f t="shared" si="2"/>
        <v>0.997260273972603</v>
      </c>
      <c r="G146" s="14" t="s">
        <v>18</v>
      </c>
      <c r="H146" s="15">
        <v>4.35</v>
      </c>
      <c r="I146" s="11">
        <v>4.35</v>
      </c>
      <c r="J146" s="11">
        <v>555.83</v>
      </c>
      <c r="K146" s="11">
        <v>555.83</v>
      </c>
      <c r="L146" s="24" t="s">
        <v>19</v>
      </c>
      <c r="M146" s="24" t="s">
        <v>20</v>
      </c>
      <c r="N146" s="24" t="str">
        <f>VLOOKUP(B146,[1]rpt_kongnew!$C$4:$J$753,8,FALSE)</f>
        <v>第一产业</v>
      </c>
      <c r="O146" s="11"/>
    </row>
    <row r="147" s="1" customFormat="1" ht="14" customHeight="1" spans="1:15">
      <c r="A147" s="11">
        <v>145</v>
      </c>
      <c r="B147" s="11" t="s">
        <v>330</v>
      </c>
      <c r="C147" s="11">
        <v>50000</v>
      </c>
      <c r="D147" s="12" t="s">
        <v>68</v>
      </c>
      <c r="E147" s="12" t="s">
        <v>69</v>
      </c>
      <c r="F147" s="13">
        <f t="shared" si="2"/>
        <v>0.997260273972603</v>
      </c>
      <c r="G147" s="14" t="s">
        <v>18</v>
      </c>
      <c r="H147" s="15">
        <v>4.35</v>
      </c>
      <c r="I147" s="11">
        <v>4.35</v>
      </c>
      <c r="J147" s="11">
        <v>555.83</v>
      </c>
      <c r="K147" s="11">
        <v>555.83</v>
      </c>
      <c r="L147" s="24" t="s">
        <v>24</v>
      </c>
      <c r="M147" s="24" t="s">
        <v>25</v>
      </c>
      <c r="N147" s="24" t="str">
        <f>VLOOKUP(B147,[1]rpt_kongnew!$C$4:$J$753,8,FALSE)</f>
        <v>第二产业</v>
      </c>
      <c r="O147" s="11"/>
    </row>
    <row r="148" s="1" customFormat="1" ht="14" hidden="1" customHeight="1" spans="1:15">
      <c r="A148" s="11">
        <v>146</v>
      </c>
      <c r="B148" s="11" t="s">
        <v>331</v>
      </c>
      <c r="C148" s="11">
        <v>40000</v>
      </c>
      <c r="D148" s="12" t="s">
        <v>128</v>
      </c>
      <c r="E148" s="12" t="s">
        <v>129</v>
      </c>
      <c r="F148" s="13">
        <f t="shared" si="2"/>
        <v>0.997260273972603</v>
      </c>
      <c r="G148" s="14" t="s">
        <v>18</v>
      </c>
      <c r="H148" s="15">
        <v>4.35</v>
      </c>
      <c r="I148" s="11">
        <v>4.35</v>
      </c>
      <c r="J148" s="11">
        <v>444.67</v>
      </c>
      <c r="K148" s="11">
        <v>444.67</v>
      </c>
      <c r="L148" s="24" t="s">
        <v>42</v>
      </c>
      <c r="M148" s="24" t="s">
        <v>43</v>
      </c>
      <c r="N148" s="24" t="str">
        <f>VLOOKUP(B148,[1]rpt_kongnew!$C$4:$J$753,8,FALSE)</f>
        <v>第二产业</v>
      </c>
      <c r="O148" s="11"/>
    </row>
    <row r="149" s="1" customFormat="1" ht="14" hidden="1" customHeight="1" spans="1:15">
      <c r="A149" s="11">
        <v>147</v>
      </c>
      <c r="B149" s="11" t="s">
        <v>332</v>
      </c>
      <c r="C149" s="11">
        <v>50000</v>
      </c>
      <c r="D149" s="12" t="s">
        <v>40</v>
      </c>
      <c r="E149" s="12" t="s">
        <v>41</v>
      </c>
      <c r="F149" s="13">
        <f t="shared" si="2"/>
        <v>0.997260273972603</v>
      </c>
      <c r="G149" s="14" t="s">
        <v>18</v>
      </c>
      <c r="H149" s="15">
        <v>4.35</v>
      </c>
      <c r="I149" s="11">
        <v>4.35</v>
      </c>
      <c r="J149" s="11">
        <v>555.83</v>
      </c>
      <c r="K149" s="11">
        <v>555.83</v>
      </c>
      <c r="L149" s="24" t="s">
        <v>42</v>
      </c>
      <c r="M149" s="24" t="s">
        <v>43</v>
      </c>
      <c r="N149" s="24" t="str">
        <f>VLOOKUP(B149,[1]rpt_kongnew!$C$4:$J$753,8,FALSE)</f>
        <v>第一产业</v>
      </c>
      <c r="O149" s="11"/>
    </row>
    <row r="150" s="1" customFormat="1" ht="14" hidden="1" customHeight="1" spans="1:15">
      <c r="A150" s="11">
        <v>148</v>
      </c>
      <c r="B150" s="11" t="s">
        <v>333</v>
      </c>
      <c r="C150" s="11">
        <v>20000</v>
      </c>
      <c r="D150" s="12" t="s">
        <v>128</v>
      </c>
      <c r="E150" s="12" t="s">
        <v>189</v>
      </c>
      <c r="F150" s="13">
        <f t="shared" si="2"/>
        <v>2.06027397260274</v>
      </c>
      <c r="G150" s="14" t="s">
        <v>18</v>
      </c>
      <c r="H150" s="15">
        <v>4.75</v>
      </c>
      <c r="I150" s="11">
        <v>4.75</v>
      </c>
      <c r="J150" s="11">
        <v>242.78</v>
      </c>
      <c r="K150" s="11">
        <v>242.78</v>
      </c>
      <c r="L150" s="24" t="s">
        <v>52</v>
      </c>
      <c r="M150" s="24" t="s">
        <v>53</v>
      </c>
      <c r="N150" s="24" t="str">
        <f>VLOOKUP(B150,[1]rpt_kongnew!$C$4:$J$753,8,FALSE)</f>
        <v>第二产业</v>
      </c>
      <c r="O150" s="11"/>
    </row>
    <row r="151" s="1" customFormat="1" ht="14" hidden="1" customHeight="1" spans="1:15">
      <c r="A151" s="11">
        <v>149</v>
      </c>
      <c r="B151" s="11" t="s">
        <v>334</v>
      </c>
      <c r="C151" s="11">
        <v>50000</v>
      </c>
      <c r="D151" s="12" t="s">
        <v>188</v>
      </c>
      <c r="E151" s="12" t="s">
        <v>197</v>
      </c>
      <c r="F151" s="13">
        <f t="shared" si="2"/>
        <v>2</v>
      </c>
      <c r="G151" s="14" t="s">
        <v>18</v>
      </c>
      <c r="H151" s="15">
        <v>4.75</v>
      </c>
      <c r="I151" s="11">
        <v>4.75</v>
      </c>
      <c r="J151" s="11">
        <v>606.95</v>
      </c>
      <c r="K151" s="11">
        <v>606.95</v>
      </c>
      <c r="L151" s="24" t="s">
        <v>52</v>
      </c>
      <c r="M151" s="24" t="s">
        <v>53</v>
      </c>
      <c r="N151" s="24" t="str">
        <f>VLOOKUP(B151,[1]rpt_kongnew!$C$4:$J$753,8,FALSE)</f>
        <v>第一产业</v>
      </c>
      <c r="O151" s="11"/>
    </row>
    <row r="152" s="1" customFormat="1" ht="14" hidden="1" customHeight="1" spans="1:15">
      <c r="A152" s="11">
        <v>150</v>
      </c>
      <c r="B152" s="11" t="s">
        <v>335</v>
      </c>
      <c r="C152" s="11">
        <v>40000</v>
      </c>
      <c r="D152" s="12" t="s">
        <v>128</v>
      </c>
      <c r="E152" s="12" t="s">
        <v>129</v>
      </c>
      <c r="F152" s="13">
        <f t="shared" si="2"/>
        <v>0.997260273972603</v>
      </c>
      <c r="G152" s="14" t="s">
        <v>18</v>
      </c>
      <c r="H152" s="15">
        <v>4.35</v>
      </c>
      <c r="I152" s="11">
        <v>4.35</v>
      </c>
      <c r="J152" s="11">
        <v>444.67</v>
      </c>
      <c r="K152" s="11">
        <v>444.67</v>
      </c>
      <c r="L152" s="24" t="s">
        <v>42</v>
      </c>
      <c r="M152" s="24" t="s">
        <v>43</v>
      </c>
      <c r="N152" s="24" t="str">
        <f>VLOOKUP(B152,[1]rpt_kongnew!$C$4:$J$753,8,FALSE)</f>
        <v>第二产业</v>
      </c>
      <c r="O152" s="11"/>
    </row>
    <row r="153" s="1" customFormat="1" ht="14" hidden="1" customHeight="1" spans="1:15">
      <c r="A153" s="11">
        <v>151</v>
      </c>
      <c r="B153" s="11" t="s">
        <v>336</v>
      </c>
      <c r="C153" s="11">
        <v>50000</v>
      </c>
      <c r="D153" s="12" t="s">
        <v>200</v>
      </c>
      <c r="E153" s="12" t="s">
        <v>337</v>
      </c>
      <c r="F153" s="13">
        <f t="shared" si="2"/>
        <v>0.997260273972603</v>
      </c>
      <c r="G153" s="14" t="s">
        <v>18</v>
      </c>
      <c r="H153" s="15">
        <v>4.35</v>
      </c>
      <c r="I153" s="11">
        <v>4.35</v>
      </c>
      <c r="J153" s="11">
        <v>555.83</v>
      </c>
      <c r="K153" s="11">
        <v>555.83</v>
      </c>
      <c r="L153" s="24" t="s">
        <v>65</v>
      </c>
      <c r="M153" s="24" t="s">
        <v>66</v>
      </c>
      <c r="N153" s="24" t="str">
        <f>VLOOKUP(B153,[1]rpt_kongnew!$C$4:$J$753,8,FALSE)</f>
        <v>第二产业</v>
      </c>
      <c r="O153" s="11"/>
    </row>
    <row r="154" s="1" customFormat="1" ht="14" hidden="1" customHeight="1" spans="1:15">
      <c r="A154" s="11">
        <v>152</v>
      </c>
      <c r="B154" s="11" t="s">
        <v>338</v>
      </c>
      <c r="C154" s="11">
        <v>50000</v>
      </c>
      <c r="D154" s="12" t="s">
        <v>339</v>
      </c>
      <c r="E154" s="12" t="s">
        <v>340</v>
      </c>
      <c r="F154" s="13">
        <f t="shared" si="2"/>
        <v>0.997260273972603</v>
      </c>
      <c r="G154" s="14" t="s">
        <v>18</v>
      </c>
      <c r="H154" s="15">
        <v>4.35</v>
      </c>
      <c r="I154" s="11">
        <v>4.35</v>
      </c>
      <c r="J154" s="11">
        <v>555.83</v>
      </c>
      <c r="K154" s="11">
        <v>555.83</v>
      </c>
      <c r="L154" s="24" t="s">
        <v>65</v>
      </c>
      <c r="M154" s="24" t="s">
        <v>66</v>
      </c>
      <c r="N154" s="24" t="str">
        <f>VLOOKUP(B154,[1]rpt_kongnew!$C$4:$J$753,8,FALSE)</f>
        <v>第二产业</v>
      </c>
      <c r="O154" s="11"/>
    </row>
    <row r="155" s="1" customFormat="1" ht="14" hidden="1" customHeight="1" spans="1:15">
      <c r="A155" s="11">
        <v>153</v>
      </c>
      <c r="B155" s="11" t="s">
        <v>341</v>
      </c>
      <c r="C155" s="11">
        <v>50000</v>
      </c>
      <c r="D155" s="12" t="s">
        <v>339</v>
      </c>
      <c r="E155" s="12" t="s">
        <v>340</v>
      </c>
      <c r="F155" s="13">
        <f t="shared" si="2"/>
        <v>0.997260273972603</v>
      </c>
      <c r="G155" s="14" t="s">
        <v>18</v>
      </c>
      <c r="H155" s="15">
        <v>4.35</v>
      </c>
      <c r="I155" s="11">
        <v>4.35</v>
      </c>
      <c r="J155" s="11">
        <v>555.83</v>
      </c>
      <c r="K155" s="11">
        <v>555.83</v>
      </c>
      <c r="L155" s="24" t="s">
        <v>65</v>
      </c>
      <c r="M155" s="24" t="s">
        <v>66</v>
      </c>
      <c r="N155" s="24" t="str">
        <f>VLOOKUP(B155,[1]rpt_kongnew!$C$4:$J$753,8,FALSE)</f>
        <v>第二产业</v>
      </c>
      <c r="O155" s="11"/>
    </row>
    <row r="156" s="1" customFormat="1" ht="14" hidden="1" customHeight="1" spans="1:15">
      <c r="A156" s="11">
        <v>154</v>
      </c>
      <c r="B156" s="11" t="s">
        <v>342</v>
      </c>
      <c r="C156" s="11">
        <v>50000</v>
      </c>
      <c r="D156" s="12" t="s">
        <v>173</v>
      </c>
      <c r="E156" s="12" t="s">
        <v>343</v>
      </c>
      <c r="F156" s="13">
        <f t="shared" si="2"/>
        <v>2</v>
      </c>
      <c r="G156" s="14" t="s">
        <v>18</v>
      </c>
      <c r="H156" s="15">
        <v>4.75</v>
      </c>
      <c r="I156" s="11">
        <v>4.75</v>
      </c>
      <c r="J156" s="11">
        <v>606.95</v>
      </c>
      <c r="K156" s="11">
        <v>606.95</v>
      </c>
      <c r="L156" s="24" t="s">
        <v>138</v>
      </c>
      <c r="M156" s="24" t="s">
        <v>139</v>
      </c>
      <c r="N156" s="24" t="str">
        <f>VLOOKUP(B156,[1]rpt_kongnew!$C$4:$J$753,8,FALSE)</f>
        <v>第一产业</v>
      </c>
      <c r="O156" s="11"/>
    </row>
    <row r="157" s="1" customFormat="1" ht="14" hidden="1" customHeight="1" spans="1:15">
      <c r="A157" s="11">
        <v>155</v>
      </c>
      <c r="B157" s="11" t="s">
        <v>344</v>
      </c>
      <c r="C157" s="11">
        <v>20000</v>
      </c>
      <c r="D157" s="12" t="s">
        <v>191</v>
      </c>
      <c r="E157" s="12" t="s">
        <v>195</v>
      </c>
      <c r="F157" s="13">
        <f t="shared" si="2"/>
        <v>2.04657534246575</v>
      </c>
      <c r="G157" s="14" t="s">
        <v>18</v>
      </c>
      <c r="H157" s="15">
        <v>4.75</v>
      </c>
      <c r="I157" s="11">
        <v>4.75</v>
      </c>
      <c r="J157" s="11">
        <v>242.78</v>
      </c>
      <c r="K157" s="11">
        <v>242.78</v>
      </c>
      <c r="L157" s="24" t="s">
        <v>52</v>
      </c>
      <c r="M157" s="24" t="s">
        <v>53</v>
      </c>
      <c r="N157" s="24" t="str">
        <f>VLOOKUP(B157,[1]rpt_kongnew!$C$4:$J$753,8,FALSE)</f>
        <v>第二产业</v>
      </c>
      <c r="O157" s="11"/>
    </row>
    <row r="158" s="1" customFormat="1" ht="14" hidden="1" customHeight="1" spans="1:15">
      <c r="A158" s="11">
        <v>156</v>
      </c>
      <c r="B158" s="11" t="s">
        <v>345</v>
      </c>
      <c r="C158" s="11">
        <v>20000</v>
      </c>
      <c r="D158" s="12" t="s">
        <v>346</v>
      </c>
      <c r="E158" s="12" t="s">
        <v>347</v>
      </c>
      <c r="F158" s="13">
        <f t="shared" si="2"/>
        <v>2.03835616438356</v>
      </c>
      <c r="G158" s="14" t="s">
        <v>18</v>
      </c>
      <c r="H158" s="15">
        <v>4.75</v>
      </c>
      <c r="I158" s="11">
        <v>4.75</v>
      </c>
      <c r="J158" s="11">
        <v>242.78</v>
      </c>
      <c r="K158" s="11">
        <v>242.78</v>
      </c>
      <c r="L158" s="24" t="s">
        <v>52</v>
      </c>
      <c r="M158" s="24" t="s">
        <v>53</v>
      </c>
      <c r="N158" s="24" t="str">
        <f>VLOOKUP(B158,[1]rpt_kongnew!$C$4:$J$753,8,FALSE)</f>
        <v>第二产业</v>
      </c>
      <c r="O158" s="11"/>
    </row>
    <row r="159" s="1" customFormat="1" ht="14" hidden="1" customHeight="1" spans="1:15">
      <c r="A159" s="11">
        <v>157</v>
      </c>
      <c r="B159" s="11" t="s">
        <v>258</v>
      </c>
      <c r="C159" s="11">
        <v>20000</v>
      </c>
      <c r="D159" s="12" t="s">
        <v>77</v>
      </c>
      <c r="E159" s="12" t="s">
        <v>195</v>
      </c>
      <c r="F159" s="13">
        <f t="shared" si="2"/>
        <v>2.06575342465753</v>
      </c>
      <c r="G159" s="14" t="s">
        <v>18</v>
      </c>
      <c r="H159" s="15">
        <v>4.75</v>
      </c>
      <c r="I159" s="11">
        <v>4.75</v>
      </c>
      <c r="J159" s="11">
        <v>242.78</v>
      </c>
      <c r="K159" s="11">
        <v>242.78</v>
      </c>
      <c r="L159" s="24" t="s">
        <v>52</v>
      </c>
      <c r="M159" s="24" t="s">
        <v>53</v>
      </c>
      <c r="N159" s="24" t="str">
        <f>VLOOKUP(B159,[1]rpt_kongnew!$C$4:$J$753,8,FALSE)</f>
        <v>第二产业</v>
      </c>
      <c r="O159" s="11"/>
    </row>
    <row r="160" s="1" customFormat="1" ht="14" hidden="1" customHeight="1" spans="1:15">
      <c r="A160" s="11">
        <v>158</v>
      </c>
      <c r="B160" s="11" t="s">
        <v>348</v>
      </c>
      <c r="C160" s="11">
        <v>20000</v>
      </c>
      <c r="D160" s="12" t="s">
        <v>40</v>
      </c>
      <c r="E160" s="12" t="s">
        <v>41</v>
      </c>
      <c r="F160" s="13">
        <f t="shared" si="2"/>
        <v>0.997260273972603</v>
      </c>
      <c r="G160" s="14" t="s">
        <v>18</v>
      </c>
      <c r="H160" s="15">
        <v>4.35</v>
      </c>
      <c r="I160" s="11">
        <v>4.35</v>
      </c>
      <c r="J160" s="11">
        <v>222.33</v>
      </c>
      <c r="K160" s="11">
        <v>222.33</v>
      </c>
      <c r="L160" s="24" t="s">
        <v>42</v>
      </c>
      <c r="M160" s="24" t="s">
        <v>43</v>
      </c>
      <c r="N160" s="24" t="str">
        <f>VLOOKUP(B160,[1]rpt_kongnew!$C$4:$J$753,8,FALSE)</f>
        <v>第二产业</v>
      </c>
      <c r="O160" s="11"/>
    </row>
    <row r="161" s="1" customFormat="1" ht="14" hidden="1" customHeight="1" spans="1:15">
      <c r="A161" s="11">
        <v>159</v>
      </c>
      <c r="B161" s="11" t="s">
        <v>349</v>
      </c>
      <c r="C161" s="11">
        <v>20000</v>
      </c>
      <c r="D161" s="12" t="s">
        <v>191</v>
      </c>
      <c r="E161" s="12" t="s">
        <v>350</v>
      </c>
      <c r="F161" s="13">
        <f t="shared" si="2"/>
        <v>2.02739726027397</v>
      </c>
      <c r="G161" s="14" t="s">
        <v>18</v>
      </c>
      <c r="H161" s="15">
        <v>4.75</v>
      </c>
      <c r="I161" s="11">
        <v>4.75</v>
      </c>
      <c r="J161" s="11">
        <v>242.78</v>
      </c>
      <c r="K161" s="11">
        <v>242.78</v>
      </c>
      <c r="L161" s="24" t="s">
        <v>52</v>
      </c>
      <c r="M161" s="24" t="s">
        <v>53</v>
      </c>
      <c r="N161" s="24" t="str">
        <f>VLOOKUP(B161,[1]rpt_kongnew!$C$4:$J$753,8,FALSE)</f>
        <v>第二产业</v>
      </c>
      <c r="O161" s="11"/>
    </row>
    <row r="162" s="1" customFormat="1" ht="14" hidden="1" customHeight="1" spans="1:15">
      <c r="A162" s="11">
        <v>160</v>
      </c>
      <c r="B162" s="11" t="s">
        <v>351</v>
      </c>
      <c r="C162" s="11">
        <v>40000</v>
      </c>
      <c r="D162" s="12" t="s">
        <v>128</v>
      </c>
      <c r="E162" s="12" t="s">
        <v>129</v>
      </c>
      <c r="F162" s="13">
        <f t="shared" si="2"/>
        <v>0.997260273972603</v>
      </c>
      <c r="G162" s="14" t="s">
        <v>18</v>
      </c>
      <c r="H162" s="15">
        <v>4.35</v>
      </c>
      <c r="I162" s="11">
        <v>4.35</v>
      </c>
      <c r="J162" s="11">
        <v>444.67</v>
      </c>
      <c r="K162" s="11">
        <v>444.67</v>
      </c>
      <c r="L162" s="24" t="s">
        <v>42</v>
      </c>
      <c r="M162" s="24" t="s">
        <v>43</v>
      </c>
      <c r="N162" s="24" t="str">
        <f>VLOOKUP(B162,[1]rpt_kongnew!$C$4:$J$753,8,FALSE)</f>
        <v>第二产业</v>
      </c>
      <c r="O162" s="11"/>
    </row>
    <row r="163" s="1" customFormat="1" ht="14" hidden="1" customHeight="1" spans="1:15">
      <c r="A163" s="11">
        <v>161</v>
      </c>
      <c r="B163" s="11" t="s">
        <v>352</v>
      </c>
      <c r="C163" s="11">
        <v>40000</v>
      </c>
      <c r="D163" s="12" t="s">
        <v>353</v>
      </c>
      <c r="E163" s="12" t="s">
        <v>354</v>
      </c>
      <c r="F163" s="13">
        <f t="shared" si="2"/>
        <v>0.997260273972603</v>
      </c>
      <c r="G163" s="14" t="s">
        <v>18</v>
      </c>
      <c r="H163" s="15">
        <v>4.35</v>
      </c>
      <c r="I163" s="11">
        <v>4.35</v>
      </c>
      <c r="J163" s="11">
        <v>444.67</v>
      </c>
      <c r="K163" s="11">
        <v>444.67</v>
      </c>
      <c r="L163" s="24" t="s">
        <v>92</v>
      </c>
      <c r="M163" s="24" t="s">
        <v>93</v>
      </c>
      <c r="N163" s="24" t="str">
        <f>VLOOKUP(B163,[1]rpt_kongnew!$C$4:$J$753,8,FALSE)</f>
        <v>第一产业</v>
      </c>
      <c r="O163" s="11"/>
    </row>
    <row r="164" s="1" customFormat="1" ht="14" hidden="1" customHeight="1" spans="1:15">
      <c r="A164" s="11">
        <v>162</v>
      </c>
      <c r="B164" s="11" t="s">
        <v>355</v>
      </c>
      <c r="C164" s="11">
        <v>50000</v>
      </c>
      <c r="D164" s="12" t="s">
        <v>353</v>
      </c>
      <c r="E164" s="12" t="s">
        <v>27</v>
      </c>
      <c r="F164" s="13">
        <f t="shared" si="2"/>
        <v>2</v>
      </c>
      <c r="G164" s="14" t="s">
        <v>18</v>
      </c>
      <c r="H164" s="15">
        <v>4.75</v>
      </c>
      <c r="I164" s="11">
        <v>4.75</v>
      </c>
      <c r="J164" s="11">
        <v>606.95</v>
      </c>
      <c r="K164" s="11">
        <v>606.95</v>
      </c>
      <c r="L164" s="24" t="s">
        <v>28</v>
      </c>
      <c r="M164" s="24" t="s">
        <v>29</v>
      </c>
      <c r="N164" s="24" t="str">
        <f>VLOOKUP(B164,[1]rpt_kongnew!$C$4:$J$753,8,FALSE)</f>
        <v>第一产业</v>
      </c>
      <c r="O164" s="11"/>
    </row>
    <row r="165" s="1" customFormat="1" ht="14" hidden="1" customHeight="1" spans="1:15">
      <c r="A165" s="11">
        <v>163</v>
      </c>
      <c r="B165" s="11" t="s">
        <v>356</v>
      </c>
      <c r="C165" s="11">
        <v>50000</v>
      </c>
      <c r="D165" s="12" t="s">
        <v>357</v>
      </c>
      <c r="E165" s="12" t="s">
        <v>358</v>
      </c>
      <c r="F165" s="13">
        <f t="shared" si="2"/>
        <v>0.997260273972603</v>
      </c>
      <c r="G165" s="14" t="s">
        <v>18</v>
      </c>
      <c r="H165" s="15">
        <v>4.35</v>
      </c>
      <c r="I165" s="11">
        <v>4.35</v>
      </c>
      <c r="J165" s="11">
        <v>555.83</v>
      </c>
      <c r="K165" s="11">
        <v>555.83</v>
      </c>
      <c r="L165" s="24" t="s">
        <v>65</v>
      </c>
      <c r="M165" s="24" t="s">
        <v>66</v>
      </c>
      <c r="N165" s="24" t="str">
        <f>VLOOKUP(B165,[1]rpt_kongnew!$C$4:$J$753,8,FALSE)</f>
        <v>第一产业</v>
      </c>
      <c r="O165" s="11"/>
    </row>
    <row r="166" s="1" customFormat="1" ht="14" hidden="1" customHeight="1" spans="1:15">
      <c r="A166" s="11">
        <v>164</v>
      </c>
      <c r="B166" s="11" t="s">
        <v>359</v>
      </c>
      <c r="C166" s="11">
        <v>50000</v>
      </c>
      <c r="D166" s="16" t="s">
        <v>360</v>
      </c>
      <c r="E166" s="27" t="s">
        <v>361</v>
      </c>
      <c r="F166" s="13">
        <f t="shared" si="2"/>
        <v>0.997260273972603</v>
      </c>
      <c r="G166" s="14" t="s">
        <v>18</v>
      </c>
      <c r="H166" s="15">
        <v>4.35</v>
      </c>
      <c r="I166" s="11">
        <v>4.35</v>
      </c>
      <c r="J166" s="11">
        <v>555.83</v>
      </c>
      <c r="K166" s="11">
        <v>555.83</v>
      </c>
      <c r="L166" s="24" t="s">
        <v>65</v>
      </c>
      <c r="M166" s="24" t="s">
        <v>66</v>
      </c>
      <c r="N166" s="24" t="str">
        <f>VLOOKUP(B166,[1]rpt_kongnew!$C$4:$J$753,8,FALSE)</f>
        <v>第一产业</v>
      </c>
      <c r="O166" s="11"/>
    </row>
    <row r="167" s="1" customFormat="1" ht="14" hidden="1" customHeight="1" spans="1:15">
      <c r="A167" s="11">
        <v>165</v>
      </c>
      <c r="B167" s="11" t="s">
        <v>362</v>
      </c>
      <c r="C167" s="11">
        <v>50000</v>
      </c>
      <c r="D167" s="12" t="s">
        <v>363</v>
      </c>
      <c r="E167" s="12" t="s">
        <v>137</v>
      </c>
      <c r="F167" s="13">
        <f t="shared" si="2"/>
        <v>0.997260273972603</v>
      </c>
      <c r="G167" s="14" t="s">
        <v>18</v>
      </c>
      <c r="H167" s="15">
        <v>4.35</v>
      </c>
      <c r="I167" s="11">
        <v>4.35</v>
      </c>
      <c r="J167" s="11">
        <v>555.83</v>
      </c>
      <c r="K167" s="11">
        <v>555.83</v>
      </c>
      <c r="L167" s="24" t="s">
        <v>65</v>
      </c>
      <c r="M167" s="24" t="s">
        <v>66</v>
      </c>
      <c r="N167" s="24" t="str">
        <f>VLOOKUP(B167,[1]rpt_kongnew!$C$4:$J$753,8,FALSE)</f>
        <v>第二产业</v>
      </c>
      <c r="O167" s="11"/>
    </row>
    <row r="168" s="1" customFormat="1" ht="14" hidden="1" customHeight="1" spans="1:15">
      <c r="A168" s="11">
        <v>166</v>
      </c>
      <c r="B168" s="11" t="s">
        <v>364</v>
      </c>
      <c r="C168" s="11">
        <v>40000</v>
      </c>
      <c r="D168" s="12" t="s">
        <v>353</v>
      </c>
      <c r="E168" s="12" t="s">
        <v>354</v>
      </c>
      <c r="F168" s="13">
        <f t="shared" si="2"/>
        <v>0.997260273972603</v>
      </c>
      <c r="G168" s="14" t="s">
        <v>18</v>
      </c>
      <c r="H168" s="15">
        <v>4.35</v>
      </c>
      <c r="I168" s="11">
        <v>4.35</v>
      </c>
      <c r="J168" s="11">
        <v>444.67</v>
      </c>
      <c r="K168" s="11">
        <v>444.67</v>
      </c>
      <c r="L168" s="24" t="s">
        <v>92</v>
      </c>
      <c r="M168" s="24" t="s">
        <v>93</v>
      </c>
      <c r="N168" s="24" t="str">
        <f>VLOOKUP(B168,[1]rpt_kongnew!$C$4:$J$753,8,FALSE)</f>
        <v>第一产业</v>
      </c>
      <c r="O168" s="11"/>
    </row>
    <row r="169" s="1" customFormat="1" ht="14" hidden="1" customHeight="1" spans="1:15">
      <c r="A169" s="17">
        <v>167</v>
      </c>
      <c r="B169" s="17" t="s">
        <v>365</v>
      </c>
      <c r="C169" s="17">
        <v>50000</v>
      </c>
      <c r="D169" s="16" t="s">
        <v>366</v>
      </c>
      <c r="E169" s="16" t="s">
        <v>367</v>
      </c>
      <c r="F169" s="18">
        <f t="shared" si="2"/>
        <v>0.997260273972603</v>
      </c>
      <c r="G169" s="19" t="s">
        <v>18</v>
      </c>
      <c r="H169" s="20">
        <v>4.35</v>
      </c>
      <c r="I169" s="17">
        <v>4.35</v>
      </c>
      <c r="J169" s="17">
        <v>555.83</v>
      </c>
      <c r="K169" s="17">
        <v>555.83</v>
      </c>
      <c r="L169" s="24" t="s">
        <v>65</v>
      </c>
      <c r="M169" s="24" t="s">
        <v>66</v>
      </c>
      <c r="N169" s="24" t="str">
        <f>VLOOKUP(B169,[1]rpt_kongnew!$C$4:$J$753,8,FALSE)</f>
        <v>第一产业</v>
      </c>
      <c r="O169" s="17"/>
    </row>
    <row r="170" s="1" customFormat="1" ht="14" hidden="1" customHeight="1" spans="1:15">
      <c r="A170" s="11">
        <v>168</v>
      </c>
      <c r="B170" s="11" t="s">
        <v>368</v>
      </c>
      <c r="C170" s="11">
        <v>50000</v>
      </c>
      <c r="D170" s="12" t="s">
        <v>369</v>
      </c>
      <c r="E170" s="12" t="s">
        <v>248</v>
      </c>
      <c r="F170" s="13">
        <f t="shared" si="2"/>
        <v>0.997260273972603</v>
      </c>
      <c r="G170" s="14" t="s">
        <v>18</v>
      </c>
      <c r="H170" s="15">
        <v>4.35</v>
      </c>
      <c r="I170" s="11">
        <v>4.35</v>
      </c>
      <c r="J170" s="11">
        <v>555.83</v>
      </c>
      <c r="K170" s="11">
        <v>555.83</v>
      </c>
      <c r="L170" s="24" t="s">
        <v>65</v>
      </c>
      <c r="M170" s="24" t="s">
        <v>66</v>
      </c>
      <c r="N170" s="24" t="str">
        <f>VLOOKUP(B170,[1]rpt_kongnew!$C$4:$J$753,8,FALSE)</f>
        <v>第二产业</v>
      </c>
      <c r="O170" s="11"/>
    </row>
    <row r="171" s="1" customFormat="1" ht="14" hidden="1" customHeight="1" spans="1:15">
      <c r="A171" s="11">
        <v>169</v>
      </c>
      <c r="B171" s="11" t="s">
        <v>370</v>
      </c>
      <c r="C171" s="11">
        <v>30000</v>
      </c>
      <c r="D171" s="12" t="s">
        <v>180</v>
      </c>
      <c r="E171" s="12" t="s">
        <v>181</v>
      </c>
      <c r="F171" s="13">
        <f t="shared" si="2"/>
        <v>2</v>
      </c>
      <c r="G171" s="14" t="s">
        <v>18</v>
      </c>
      <c r="H171" s="15">
        <v>4.75</v>
      </c>
      <c r="I171" s="11">
        <v>4.75</v>
      </c>
      <c r="J171" s="11">
        <v>364.17</v>
      </c>
      <c r="K171" s="11">
        <v>364.17</v>
      </c>
      <c r="L171" s="24" t="s">
        <v>48</v>
      </c>
      <c r="M171" s="24" t="s">
        <v>49</v>
      </c>
      <c r="N171" s="24" t="str">
        <f>VLOOKUP(B171,[1]rpt_kongnew!$C$4:$J$753,8,FALSE)</f>
        <v>第一产业</v>
      </c>
      <c r="O171" s="11"/>
    </row>
    <row r="172" s="1" customFormat="1" ht="14" hidden="1" customHeight="1" spans="1:15">
      <c r="A172" s="11">
        <v>170</v>
      </c>
      <c r="B172" s="11" t="s">
        <v>371</v>
      </c>
      <c r="C172" s="11">
        <v>30000</v>
      </c>
      <c r="D172" s="12" t="s">
        <v>180</v>
      </c>
      <c r="E172" s="12" t="s">
        <v>181</v>
      </c>
      <c r="F172" s="13">
        <f t="shared" si="2"/>
        <v>2</v>
      </c>
      <c r="G172" s="14" t="s">
        <v>18</v>
      </c>
      <c r="H172" s="15">
        <v>4.75</v>
      </c>
      <c r="I172" s="11">
        <v>4.75</v>
      </c>
      <c r="J172" s="11">
        <v>364.17</v>
      </c>
      <c r="K172" s="11">
        <v>364.17</v>
      </c>
      <c r="L172" s="24" t="s">
        <v>48</v>
      </c>
      <c r="M172" s="24" t="s">
        <v>49</v>
      </c>
      <c r="N172" s="24" t="str">
        <f>VLOOKUP(B172,[1]rpt_kongnew!$C$4:$J$753,8,FALSE)</f>
        <v>第一产业</v>
      </c>
      <c r="O172" s="11"/>
    </row>
    <row r="173" s="1" customFormat="1" ht="14" hidden="1" customHeight="1" spans="1:15">
      <c r="A173" s="11">
        <v>171</v>
      </c>
      <c r="B173" s="11" t="s">
        <v>372</v>
      </c>
      <c r="C173" s="11">
        <v>30000</v>
      </c>
      <c r="D173" s="12" t="s">
        <v>373</v>
      </c>
      <c r="E173" s="12" t="s">
        <v>374</v>
      </c>
      <c r="F173" s="13">
        <f t="shared" si="2"/>
        <v>1.71232876712329</v>
      </c>
      <c r="G173" s="14" t="s">
        <v>18</v>
      </c>
      <c r="H173" s="15">
        <v>4.75</v>
      </c>
      <c r="I173" s="11">
        <v>4.75</v>
      </c>
      <c r="J173" s="11">
        <v>364.17</v>
      </c>
      <c r="K173" s="11">
        <v>364.17</v>
      </c>
      <c r="L173" s="24" t="s">
        <v>52</v>
      </c>
      <c r="M173" s="24" t="s">
        <v>53</v>
      </c>
      <c r="N173" s="24" t="str">
        <f>VLOOKUP(B173,[1]rpt_kongnew!$C$4:$J$753,8,FALSE)</f>
        <v>第二产业</v>
      </c>
      <c r="O173" s="11"/>
    </row>
    <row r="174" s="1" customFormat="1" ht="14" hidden="1" customHeight="1" spans="1:15">
      <c r="A174" s="11">
        <v>172</v>
      </c>
      <c r="B174" s="11" t="s">
        <v>375</v>
      </c>
      <c r="C174" s="11">
        <v>50000</v>
      </c>
      <c r="D174" s="12" t="s">
        <v>72</v>
      </c>
      <c r="E174" s="12" t="s">
        <v>73</v>
      </c>
      <c r="F174" s="13">
        <f t="shared" si="2"/>
        <v>1.99178082191781</v>
      </c>
      <c r="G174" s="14" t="s">
        <v>18</v>
      </c>
      <c r="H174" s="15">
        <v>4.35</v>
      </c>
      <c r="I174" s="15">
        <v>4.35</v>
      </c>
      <c r="J174" s="11">
        <v>555.83</v>
      </c>
      <c r="K174" s="11">
        <v>555.83</v>
      </c>
      <c r="L174" s="24" t="s">
        <v>48</v>
      </c>
      <c r="M174" s="24" t="s">
        <v>49</v>
      </c>
      <c r="N174" s="24" t="str">
        <f>VLOOKUP(B174,[1]rpt_kongnew!$C$4:$J$753,8,FALSE)</f>
        <v>第二产业</v>
      </c>
      <c r="O174" s="11"/>
    </row>
    <row r="175" s="1" customFormat="1" ht="14" hidden="1" customHeight="1" spans="1:15">
      <c r="A175" s="11">
        <v>173</v>
      </c>
      <c r="B175" s="11" t="s">
        <v>376</v>
      </c>
      <c r="C175" s="11">
        <v>50000</v>
      </c>
      <c r="D175" s="12" t="s">
        <v>107</v>
      </c>
      <c r="E175" s="12" t="s">
        <v>73</v>
      </c>
      <c r="F175" s="13">
        <f t="shared" si="2"/>
        <v>1.99452054794521</v>
      </c>
      <c r="G175" s="14" t="s">
        <v>18</v>
      </c>
      <c r="H175" s="15">
        <v>4.35</v>
      </c>
      <c r="I175" s="11">
        <v>4.35</v>
      </c>
      <c r="J175" s="11">
        <v>555.83</v>
      </c>
      <c r="K175" s="11">
        <v>555.83</v>
      </c>
      <c r="L175" s="24" t="s">
        <v>48</v>
      </c>
      <c r="M175" s="24" t="s">
        <v>49</v>
      </c>
      <c r="N175" s="24" t="str">
        <f>VLOOKUP(B175,[1]rpt_kongnew!$C$4:$J$753,8,FALSE)</f>
        <v>第二产业</v>
      </c>
      <c r="O175" s="11"/>
    </row>
    <row r="176" s="1" customFormat="1" ht="14" hidden="1" customHeight="1" spans="1:15">
      <c r="A176" s="11">
        <v>174</v>
      </c>
      <c r="B176" s="11" t="s">
        <v>377</v>
      </c>
      <c r="C176" s="11">
        <v>50000</v>
      </c>
      <c r="D176" s="12" t="s">
        <v>72</v>
      </c>
      <c r="E176" s="12" t="s">
        <v>73</v>
      </c>
      <c r="F176" s="13">
        <f t="shared" si="2"/>
        <v>1.99178082191781</v>
      </c>
      <c r="G176" s="14" t="s">
        <v>18</v>
      </c>
      <c r="H176" s="15">
        <v>4.35</v>
      </c>
      <c r="I176" s="11">
        <v>4.35</v>
      </c>
      <c r="J176" s="11">
        <v>555.83</v>
      </c>
      <c r="K176" s="11">
        <v>555.83</v>
      </c>
      <c r="L176" s="24" t="s">
        <v>48</v>
      </c>
      <c r="M176" s="24" t="s">
        <v>49</v>
      </c>
      <c r="N176" s="24" t="str">
        <f>VLOOKUP(B176,[1]rpt_kongnew!$C$4:$J$753,8,FALSE)</f>
        <v>第二产业</v>
      </c>
      <c r="O176" s="11"/>
    </row>
    <row r="177" s="1" customFormat="1" ht="14" hidden="1" customHeight="1" spans="1:15">
      <c r="A177" s="11">
        <v>175</v>
      </c>
      <c r="B177" s="11" t="s">
        <v>378</v>
      </c>
      <c r="C177" s="11">
        <v>50000</v>
      </c>
      <c r="D177" s="12" t="s">
        <v>72</v>
      </c>
      <c r="E177" s="12" t="s">
        <v>73</v>
      </c>
      <c r="F177" s="13">
        <f t="shared" si="2"/>
        <v>1.99178082191781</v>
      </c>
      <c r="G177" s="14" t="s">
        <v>18</v>
      </c>
      <c r="H177" s="15">
        <v>4.35</v>
      </c>
      <c r="I177" s="11">
        <v>4.35</v>
      </c>
      <c r="J177" s="11">
        <v>555.83</v>
      </c>
      <c r="K177" s="11">
        <v>555.83</v>
      </c>
      <c r="L177" s="24" t="s">
        <v>48</v>
      </c>
      <c r="M177" s="24" t="s">
        <v>49</v>
      </c>
      <c r="N177" s="24" t="str">
        <f>VLOOKUP(B177,[1]rpt_kongnew!$C$4:$J$753,8,FALSE)</f>
        <v>第二产业</v>
      </c>
      <c r="O177" s="11"/>
    </row>
    <row r="178" s="1" customFormat="1" ht="14" customHeight="1" spans="1:15">
      <c r="A178" s="11">
        <v>176</v>
      </c>
      <c r="B178" s="11" t="s">
        <v>379</v>
      </c>
      <c r="C178" s="11">
        <v>50000</v>
      </c>
      <c r="D178" s="12" t="s">
        <v>16</v>
      </c>
      <c r="E178" s="12" t="s">
        <v>120</v>
      </c>
      <c r="F178" s="13">
        <f t="shared" si="2"/>
        <v>3</v>
      </c>
      <c r="G178" s="14" t="s">
        <v>18</v>
      </c>
      <c r="H178" s="15">
        <v>4.75</v>
      </c>
      <c r="I178" s="11">
        <v>4.75</v>
      </c>
      <c r="J178" s="11">
        <v>606.95</v>
      </c>
      <c r="K178" s="11">
        <v>606.95</v>
      </c>
      <c r="L178" s="24" t="s">
        <v>24</v>
      </c>
      <c r="M178" s="24" t="s">
        <v>25</v>
      </c>
      <c r="N178" s="24" t="str">
        <f>VLOOKUP(B178,[1]rpt_kongnew!$C$4:$J$753,8,FALSE)</f>
        <v>第二产业</v>
      </c>
      <c r="O178" s="11"/>
    </row>
    <row r="179" s="1" customFormat="1" ht="14" customHeight="1" spans="1:15">
      <c r="A179" s="11">
        <v>177</v>
      </c>
      <c r="B179" s="11" t="s">
        <v>380</v>
      </c>
      <c r="C179" s="11">
        <v>50000</v>
      </c>
      <c r="D179" s="12" t="s">
        <v>16</v>
      </c>
      <c r="E179" s="12" t="s">
        <v>120</v>
      </c>
      <c r="F179" s="13">
        <f t="shared" si="2"/>
        <v>3</v>
      </c>
      <c r="G179" s="14" t="s">
        <v>18</v>
      </c>
      <c r="H179" s="15">
        <v>4.75</v>
      </c>
      <c r="I179" s="11">
        <v>4.75</v>
      </c>
      <c r="J179" s="11">
        <v>606.95</v>
      </c>
      <c r="K179" s="11">
        <v>606.95</v>
      </c>
      <c r="L179" s="24" t="s">
        <v>24</v>
      </c>
      <c r="M179" s="24" t="s">
        <v>25</v>
      </c>
      <c r="N179" s="24" t="str">
        <f>VLOOKUP(B179,[1]rpt_kongnew!$C$4:$J$753,8,FALSE)</f>
        <v>第二产业</v>
      </c>
      <c r="O179" s="11"/>
    </row>
    <row r="180" s="1" customFormat="1" ht="14" customHeight="1" spans="1:15">
      <c r="A180" s="11">
        <v>178</v>
      </c>
      <c r="B180" s="11" t="s">
        <v>381</v>
      </c>
      <c r="C180" s="11">
        <v>50000</v>
      </c>
      <c r="D180" s="12" t="s">
        <v>156</v>
      </c>
      <c r="E180" s="12" t="s">
        <v>157</v>
      </c>
      <c r="F180" s="13">
        <f t="shared" si="2"/>
        <v>3</v>
      </c>
      <c r="G180" s="14" t="s">
        <v>18</v>
      </c>
      <c r="H180" s="15">
        <v>4.75</v>
      </c>
      <c r="I180" s="11">
        <v>4.75</v>
      </c>
      <c r="J180" s="11">
        <v>606.95</v>
      </c>
      <c r="K180" s="11">
        <v>606.95</v>
      </c>
      <c r="L180" s="24" t="s">
        <v>24</v>
      </c>
      <c r="M180" s="24" t="s">
        <v>25</v>
      </c>
      <c r="N180" s="24" t="str">
        <f>VLOOKUP(B180,[1]rpt_kongnew!$C$4:$J$753,8,FALSE)</f>
        <v>第二产业</v>
      </c>
      <c r="O180" s="11"/>
    </row>
    <row r="181" s="1" customFormat="1" ht="14" hidden="1" customHeight="1" spans="1:15">
      <c r="A181" s="11">
        <v>179</v>
      </c>
      <c r="B181" s="11" t="s">
        <v>382</v>
      </c>
      <c r="C181" s="11">
        <v>30000</v>
      </c>
      <c r="D181" s="12" t="s">
        <v>383</v>
      </c>
      <c r="E181" s="12" t="s">
        <v>69</v>
      </c>
      <c r="F181" s="13">
        <f t="shared" si="2"/>
        <v>1.9972602739726</v>
      </c>
      <c r="G181" s="14" t="s">
        <v>18</v>
      </c>
      <c r="H181" s="15">
        <v>4.75</v>
      </c>
      <c r="I181" s="11">
        <v>4.75</v>
      </c>
      <c r="J181" s="11">
        <v>364.17</v>
      </c>
      <c r="K181" s="11">
        <v>364.17</v>
      </c>
      <c r="L181" s="25" t="s">
        <v>36</v>
      </c>
      <c r="M181" s="25" t="s">
        <v>37</v>
      </c>
      <c r="N181" s="24" t="str">
        <f>VLOOKUP(B181,[1]rpt_kongnew!$C$4:$J$753,8,FALSE)</f>
        <v>第二产业</v>
      </c>
      <c r="O181" s="11"/>
    </row>
    <row r="182" s="1" customFormat="1" ht="14" hidden="1" customHeight="1" spans="1:15">
      <c r="A182" s="11">
        <v>180</v>
      </c>
      <c r="B182" s="11" t="s">
        <v>384</v>
      </c>
      <c r="C182" s="11">
        <v>30000</v>
      </c>
      <c r="D182" s="12" t="s">
        <v>383</v>
      </c>
      <c r="E182" s="12" t="s">
        <v>69</v>
      </c>
      <c r="F182" s="13">
        <f t="shared" si="2"/>
        <v>1.9972602739726</v>
      </c>
      <c r="G182" s="14" t="s">
        <v>18</v>
      </c>
      <c r="H182" s="15">
        <v>4.75</v>
      </c>
      <c r="I182" s="11">
        <v>4.75</v>
      </c>
      <c r="J182" s="11">
        <v>364.17</v>
      </c>
      <c r="K182" s="11">
        <v>364.17</v>
      </c>
      <c r="L182" s="25" t="s">
        <v>36</v>
      </c>
      <c r="M182" s="25" t="s">
        <v>37</v>
      </c>
      <c r="N182" s="24" t="str">
        <f>VLOOKUP(B182,[1]rpt_kongnew!$C$4:$J$753,8,FALSE)</f>
        <v>第二产业</v>
      </c>
      <c r="O182" s="11"/>
    </row>
    <row r="183" s="1" customFormat="1" ht="14" hidden="1" customHeight="1" spans="1:15">
      <c r="A183" s="11">
        <v>181</v>
      </c>
      <c r="B183" s="11" t="s">
        <v>385</v>
      </c>
      <c r="C183" s="11">
        <v>50000</v>
      </c>
      <c r="D183" s="12" t="s">
        <v>386</v>
      </c>
      <c r="E183" s="12" t="s">
        <v>41</v>
      </c>
      <c r="F183" s="13">
        <f t="shared" si="2"/>
        <v>1.9972602739726</v>
      </c>
      <c r="G183" s="14" t="s">
        <v>18</v>
      </c>
      <c r="H183" s="15">
        <v>4.75</v>
      </c>
      <c r="I183" s="11">
        <v>4.75</v>
      </c>
      <c r="J183" s="11">
        <v>606.95</v>
      </c>
      <c r="K183" s="11">
        <v>606.95</v>
      </c>
      <c r="L183" s="24" t="s">
        <v>19</v>
      </c>
      <c r="M183" s="24" t="s">
        <v>20</v>
      </c>
      <c r="N183" s="24" t="str">
        <f>VLOOKUP(B183,[1]rpt_kongnew!$C$4:$J$753,8,FALSE)</f>
        <v>第一产业</v>
      </c>
      <c r="O183" s="11"/>
    </row>
    <row r="184" s="1" customFormat="1" ht="14" customHeight="1" spans="1:15">
      <c r="A184" s="11">
        <v>182</v>
      </c>
      <c r="B184" s="11" t="s">
        <v>387</v>
      </c>
      <c r="C184" s="11">
        <v>50000</v>
      </c>
      <c r="D184" s="12" t="s">
        <v>388</v>
      </c>
      <c r="E184" s="12" t="s">
        <v>389</v>
      </c>
      <c r="F184" s="13">
        <f t="shared" si="2"/>
        <v>3</v>
      </c>
      <c r="G184" s="14" t="s">
        <v>18</v>
      </c>
      <c r="H184" s="15">
        <v>4.75</v>
      </c>
      <c r="I184" s="11">
        <v>4.75</v>
      </c>
      <c r="J184" s="26">
        <v>606.95</v>
      </c>
      <c r="K184" s="26">
        <v>606.95</v>
      </c>
      <c r="L184" s="24" t="s">
        <v>24</v>
      </c>
      <c r="M184" s="24" t="s">
        <v>25</v>
      </c>
      <c r="N184" s="24" t="str">
        <f>VLOOKUP(B184,[1]rpt_kongnew!$C$4:$J$753,8,FALSE)</f>
        <v>第二产业</v>
      </c>
      <c r="O184" s="11"/>
    </row>
    <row r="185" s="1" customFormat="1" ht="14" hidden="1" customHeight="1" spans="1:15">
      <c r="A185" s="11">
        <v>183</v>
      </c>
      <c r="B185" s="11" t="s">
        <v>390</v>
      </c>
      <c r="C185" s="11">
        <v>30000</v>
      </c>
      <c r="D185" s="12" t="s">
        <v>391</v>
      </c>
      <c r="E185" s="12" t="s">
        <v>347</v>
      </c>
      <c r="F185" s="13">
        <f t="shared" si="2"/>
        <v>3</v>
      </c>
      <c r="G185" s="14" t="s">
        <v>18</v>
      </c>
      <c r="H185" s="15">
        <v>4.75</v>
      </c>
      <c r="I185" s="11">
        <v>4.75</v>
      </c>
      <c r="J185" s="11">
        <v>364.17</v>
      </c>
      <c r="K185" s="11">
        <v>364.17</v>
      </c>
      <c r="L185" s="24" t="s">
        <v>52</v>
      </c>
      <c r="M185" s="24" t="s">
        <v>53</v>
      </c>
      <c r="N185" s="24" t="str">
        <f>VLOOKUP(B185,[1]rpt_kongnew!$C$4:$J$753,8,FALSE)</f>
        <v>第二产业</v>
      </c>
      <c r="O185" s="11"/>
    </row>
    <row r="186" s="1" customFormat="1" ht="14" hidden="1" customHeight="1" spans="1:15">
      <c r="A186" s="11">
        <v>184</v>
      </c>
      <c r="B186" s="11" t="s">
        <v>392</v>
      </c>
      <c r="C186" s="11">
        <v>50000</v>
      </c>
      <c r="D186" s="12" t="s">
        <v>393</v>
      </c>
      <c r="E186" s="12" t="s">
        <v>394</v>
      </c>
      <c r="F186" s="13">
        <f t="shared" si="2"/>
        <v>3</v>
      </c>
      <c r="G186" s="14" t="s">
        <v>18</v>
      </c>
      <c r="H186" s="15">
        <v>4.75</v>
      </c>
      <c r="I186" s="11">
        <v>4.75</v>
      </c>
      <c r="J186" s="11">
        <v>606.95</v>
      </c>
      <c r="K186" s="11">
        <v>606.95</v>
      </c>
      <c r="L186" s="24" t="s">
        <v>153</v>
      </c>
      <c r="M186" s="24" t="s">
        <v>154</v>
      </c>
      <c r="N186" s="24" t="str">
        <f>VLOOKUP(B186,[1]rpt_kongnew!$C$4:$J$753,8,FALSE)</f>
        <v>第二产业</v>
      </c>
      <c r="O186" s="11"/>
    </row>
    <row r="187" s="1" customFormat="1" ht="14" customHeight="1" spans="1:15">
      <c r="A187" s="11">
        <v>185</v>
      </c>
      <c r="B187" s="11" t="s">
        <v>395</v>
      </c>
      <c r="C187" s="11">
        <v>50000</v>
      </c>
      <c r="D187" s="12" t="s">
        <v>396</v>
      </c>
      <c r="E187" s="12" t="s">
        <v>111</v>
      </c>
      <c r="F187" s="13">
        <f t="shared" si="2"/>
        <v>2.9972602739726</v>
      </c>
      <c r="G187" s="14" t="s">
        <v>18</v>
      </c>
      <c r="H187" s="15">
        <v>4.75</v>
      </c>
      <c r="I187" s="11">
        <v>4.75</v>
      </c>
      <c r="J187" s="26">
        <v>606.95</v>
      </c>
      <c r="K187" s="26">
        <v>606.95</v>
      </c>
      <c r="L187" s="24" t="s">
        <v>24</v>
      </c>
      <c r="M187" s="24" t="s">
        <v>25</v>
      </c>
      <c r="N187" s="24" t="str">
        <f>VLOOKUP(B187,[1]rpt_kongnew!$C$4:$J$753,8,FALSE)</f>
        <v>第二产业</v>
      </c>
      <c r="O187" s="11"/>
    </row>
    <row r="188" s="1" customFormat="1" ht="14" hidden="1" customHeight="1" spans="1:15">
      <c r="A188" s="11">
        <v>186</v>
      </c>
      <c r="B188" s="11" t="s">
        <v>397</v>
      </c>
      <c r="C188" s="11">
        <v>50000</v>
      </c>
      <c r="D188" s="12" t="s">
        <v>398</v>
      </c>
      <c r="E188" s="12" t="s">
        <v>399</v>
      </c>
      <c r="F188" s="13">
        <f t="shared" si="2"/>
        <v>3</v>
      </c>
      <c r="G188" s="14" t="s">
        <v>18</v>
      </c>
      <c r="H188" s="15">
        <v>4.75</v>
      </c>
      <c r="I188" s="11">
        <v>4.75</v>
      </c>
      <c r="J188" s="11">
        <v>606.95</v>
      </c>
      <c r="K188" s="11">
        <v>606.95</v>
      </c>
      <c r="L188" s="24" t="s">
        <v>153</v>
      </c>
      <c r="M188" s="24" t="s">
        <v>154</v>
      </c>
      <c r="N188" s="24" t="str">
        <f>VLOOKUP(B188,[1]rpt_kongnew!$C$4:$J$753,8,FALSE)</f>
        <v>第二产业</v>
      </c>
      <c r="O188" s="11"/>
    </row>
    <row r="189" s="1" customFormat="1" ht="14" hidden="1" customHeight="1" spans="1:15">
      <c r="A189" s="11">
        <v>187</v>
      </c>
      <c r="B189" s="11" t="s">
        <v>172</v>
      </c>
      <c r="C189" s="11">
        <v>30000</v>
      </c>
      <c r="D189" s="12" t="s">
        <v>223</v>
      </c>
      <c r="E189" s="12" t="s">
        <v>174</v>
      </c>
      <c r="F189" s="13">
        <f t="shared" si="2"/>
        <v>3</v>
      </c>
      <c r="G189" s="14" t="s">
        <v>18</v>
      </c>
      <c r="H189" s="15">
        <v>4.75</v>
      </c>
      <c r="I189" s="11">
        <v>4.75</v>
      </c>
      <c r="J189" s="11">
        <v>364.17</v>
      </c>
      <c r="K189" s="11">
        <v>364.17</v>
      </c>
      <c r="L189" s="24" t="s">
        <v>52</v>
      </c>
      <c r="M189" s="24" t="s">
        <v>53</v>
      </c>
      <c r="N189" s="24" t="str">
        <f>VLOOKUP(B189,[1]rpt_kongnew!$C$4:$J$753,8,FALSE)</f>
        <v>第二产业</v>
      </c>
      <c r="O189" s="11"/>
    </row>
    <row r="190" s="1" customFormat="1" ht="14" hidden="1" customHeight="1" spans="1:15">
      <c r="A190" s="11">
        <v>188</v>
      </c>
      <c r="B190" s="11" t="s">
        <v>400</v>
      </c>
      <c r="C190" s="11">
        <v>50000</v>
      </c>
      <c r="D190" s="12" t="s">
        <v>34</v>
      </c>
      <c r="E190" s="12" t="s">
        <v>35</v>
      </c>
      <c r="F190" s="13">
        <f t="shared" si="2"/>
        <v>1.9972602739726</v>
      </c>
      <c r="G190" s="14" t="s">
        <v>18</v>
      </c>
      <c r="H190" s="15">
        <v>4.75</v>
      </c>
      <c r="I190" s="11">
        <v>4.75</v>
      </c>
      <c r="J190" s="11">
        <v>606.95</v>
      </c>
      <c r="K190" s="11">
        <v>606.95</v>
      </c>
      <c r="L190" s="25" t="s">
        <v>36</v>
      </c>
      <c r="M190" s="25" t="s">
        <v>37</v>
      </c>
      <c r="N190" s="24" t="s">
        <v>38</v>
      </c>
      <c r="O190" s="11"/>
    </row>
    <row r="191" s="1" customFormat="1" ht="14" hidden="1" customHeight="1" spans="1:15">
      <c r="A191" s="11">
        <v>189</v>
      </c>
      <c r="B191" s="11" t="s">
        <v>401</v>
      </c>
      <c r="C191" s="11">
        <v>50000</v>
      </c>
      <c r="D191" s="12" t="s">
        <v>22</v>
      </c>
      <c r="E191" s="12" t="s">
        <v>58</v>
      </c>
      <c r="F191" s="13">
        <f t="shared" si="2"/>
        <v>2.97808219178082</v>
      </c>
      <c r="G191" s="14" t="s">
        <v>18</v>
      </c>
      <c r="H191" s="15">
        <v>4.75</v>
      </c>
      <c r="I191" s="11">
        <v>4.75</v>
      </c>
      <c r="J191" s="11">
        <v>606.95</v>
      </c>
      <c r="K191" s="11">
        <v>606.95</v>
      </c>
      <c r="L191" s="24" t="s">
        <v>138</v>
      </c>
      <c r="M191" s="24" t="s">
        <v>139</v>
      </c>
      <c r="N191" s="24" t="str">
        <f>VLOOKUP(B191,[1]rpt_kongnew!$C$4:$J$753,8,FALSE)</f>
        <v>第一产业</v>
      </c>
      <c r="O191" s="11"/>
    </row>
    <row r="192" s="1" customFormat="1" ht="14" customHeight="1" spans="1:15">
      <c r="A192" s="11">
        <v>190</v>
      </c>
      <c r="B192" s="11" t="s">
        <v>402</v>
      </c>
      <c r="C192" s="11">
        <v>50000</v>
      </c>
      <c r="D192" s="12" t="s">
        <v>22</v>
      </c>
      <c r="E192" s="12" t="s">
        <v>23</v>
      </c>
      <c r="F192" s="13">
        <f t="shared" si="2"/>
        <v>2.9972602739726</v>
      </c>
      <c r="G192" s="14" t="s">
        <v>18</v>
      </c>
      <c r="H192" s="15">
        <v>4.75</v>
      </c>
      <c r="I192" s="11">
        <v>4.75</v>
      </c>
      <c r="J192" s="11">
        <v>606.95</v>
      </c>
      <c r="K192" s="11">
        <v>606.95</v>
      </c>
      <c r="L192" s="24" t="s">
        <v>24</v>
      </c>
      <c r="M192" s="24" t="s">
        <v>25</v>
      </c>
      <c r="N192" s="24" t="str">
        <f>VLOOKUP(B192,[1]rpt_kongnew!$C$4:$J$753,8,FALSE)</f>
        <v>第二产业</v>
      </c>
      <c r="O192" s="11"/>
    </row>
    <row r="193" s="1" customFormat="1" ht="14" hidden="1" customHeight="1" spans="1:15">
      <c r="A193" s="11">
        <v>191</v>
      </c>
      <c r="B193" s="11" t="s">
        <v>403</v>
      </c>
      <c r="C193" s="11">
        <v>30000</v>
      </c>
      <c r="D193" s="12" t="s">
        <v>186</v>
      </c>
      <c r="E193" s="12" t="s">
        <v>276</v>
      </c>
      <c r="F193" s="13">
        <f t="shared" si="2"/>
        <v>1.9972602739726</v>
      </c>
      <c r="G193" s="14" t="s">
        <v>18</v>
      </c>
      <c r="H193" s="15">
        <v>4.75</v>
      </c>
      <c r="I193" s="11">
        <v>4.75</v>
      </c>
      <c r="J193" s="11">
        <v>364.17</v>
      </c>
      <c r="K193" s="11">
        <v>364.17</v>
      </c>
      <c r="L193" s="24" t="s">
        <v>52</v>
      </c>
      <c r="M193" s="24" t="s">
        <v>53</v>
      </c>
      <c r="N193" s="24" t="str">
        <f>VLOOKUP(B193,[1]rpt_kongnew!$C$4:$J$753,8,FALSE)</f>
        <v>第一产业</v>
      </c>
      <c r="O193" s="11"/>
    </row>
    <row r="194" s="1" customFormat="1" ht="14" hidden="1" customHeight="1" spans="1:15">
      <c r="A194" s="11">
        <v>192</v>
      </c>
      <c r="B194" s="11" t="s">
        <v>404</v>
      </c>
      <c r="C194" s="11">
        <v>30000</v>
      </c>
      <c r="D194" s="12" t="s">
        <v>142</v>
      </c>
      <c r="E194" s="12" t="s">
        <v>405</v>
      </c>
      <c r="F194" s="13">
        <f t="shared" si="2"/>
        <v>1.9972602739726</v>
      </c>
      <c r="G194" s="14" t="s">
        <v>18</v>
      </c>
      <c r="H194" s="15">
        <v>4.75</v>
      </c>
      <c r="I194" s="11">
        <v>4.75</v>
      </c>
      <c r="J194" s="11">
        <v>364.17</v>
      </c>
      <c r="K194" s="11">
        <v>364.17</v>
      </c>
      <c r="L194" s="24" t="s">
        <v>52</v>
      </c>
      <c r="M194" s="24" t="s">
        <v>53</v>
      </c>
      <c r="N194" s="24" t="str">
        <f>VLOOKUP(B194,[1]rpt_kongnew!$C$4:$J$753,8,FALSE)</f>
        <v>第一产业</v>
      </c>
      <c r="O194" s="11"/>
    </row>
    <row r="195" s="1" customFormat="1" ht="14" hidden="1" customHeight="1" spans="1:15">
      <c r="A195" s="11">
        <v>193</v>
      </c>
      <c r="B195" s="11" t="s">
        <v>406</v>
      </c>
      <c r="C195" s="11">
        <v>50000</v>
      </c>
      <c r="D195" s="12" t="s">
        <v>22</v>
      </c>
      <c r="E195" s="12" t="s">
        <v>27</v>
      </c>
      <c r="F195" s="13">
        <f t="shared" ref="F195:F258" si="3">(E195-D195)/365</f>
        <v>3</v>
      </c>
      <c r="G195" s="14" t="s">
        <v>18</v>
      </c>
      <c r="H195" s="15">
        <v>4.75</v>
      </c>
      <c r="I195" s="11">
        <v>4.75</v>
      </c>
      <c r="J195" s="11">
        <v>606.95</v>
      </c>
      <c r="K195" s="11">
        <v>606.95</v>
      </c>
      <c r="L195" s="24" t="s">
        <v>31</v>
      </c>
      <c r="M195" s="24" t="s">
        <v>32</v>
      </c>
      <c r="N195" s="24" t="str">
        <f>VLOOKUP(B195,[1]rpt_kongnew!$C$4:$J$753,8,FALSE)</f>
        <v>第二产业</v>
      </c>
      <c r="O195" s="11"/>
    </row>
    <row r="196" s="1" customFormat="1" ht="14" hidden="1" customHeight="1" spans="1:15">
      <c r="A196" s="11">
        <v>194</v>
      </c>
      <c r="B196" s="11" t="s">
        <v>407</v>
      </c>
      <c r="C196" s="11">
        <v>40000</v>
      </c>
      <c r="D196" s="12" t="s">
        <v>22</v>
      </c>
      <c r="E196" s="12" t="s">
        <v>27</v>
      </c>
      <c r="F196" s="13">
        <f t="shared" si="3"/>
        <v>3</v>
      </c>
      <c r="G196" s="14" t="s">
        <v>18</v>
      </c>
      <c r="H196" s="15">
        <v>4.75</v>
      </c>
      <c r="I196" s="11">
        <v>4.75</v>
      </c>
      <c r="J196" s="11">
        <v>485.55</v>
      </c>
      <c r="K196" s="11">
        <v>485.55</v>
      </c>
      <c r="L196" s="24" t="s">
        <v>48</v>
      </c>
      <c r="M196" s="24" t="s">
        <v>49</v>
      </c>
      <c r="N196" s="24" t="str">
        <f>VLOOKUP(B196,[1]rpt_kongnew!$C$4:$J$753,8,FALSE)</f>
        <v>第二产业</v>
      </c>
      <c r="O196" s="11"/>
    </row>
    <row r="197" s="1" customFormat="1" ht="14" customHeight="1" spans="1:15">
      <c r="A197" s="11">
        <v>195</v>
      </c>
      <c r="B197" s="11" t="s">
        <v>408</v>
      </c>
      <c r="C197" s="11">
        <v>50000</v>
      </c>
      <c r="D197" s="12" t="s">
        <v>22</v>
      </c>
      <c r="E197" s="12" t="s">
        <v>23</v>
      </c>
      <c r="F197" s="13">
        <f t="shared" si="3"/>
        <v>2.9972602739726</v>
      </c>
      <c r="G197" s="14" t="s">
        <v>18</v>
      </c>
      <c r="H197" s="15">
        <v>4.75</v>
      </c>
      <c r="I197" s="11">
        <v>4.75</v>
      </c>
      <c r="J197" s="11">
        <v>606.95</v>
      </c>
      <c r="K197" s="11">
        <v>606.95</v>
      </c>
      <c r="L197" s="24" t="s">
        <v>24</v>
      </c>
      <c r="M197" s="24" t="s">
        <v>25</v>
      </c>
      <c r="N197" s="24" t="str">
        <f>VLOOKUP(B197,[1]rpt_kongnew!$C$4:$J$753,8,FALSE)</f>
        <v>第二产业</v>
      </c>
      <c r="O197" s="11"/>
    </row>
    <row r="198" s="1" customFormat="1" ht="14" customHeight="1" spans="1:15">
      <c r="A198" s="11">
        <v>196</v>
      </c>
      <c r="B198" s="11" t="s">
        <v>409</v>
      </c>
      <c r="C198" s="11">
        <v>50000</v>
      </c>
      <c r="D198" s="12" t="s">
        <v>22</v>
      </c>
      <c r="E198" s="12" t="s">
        <v>23</v>
      </c>
      <c r="F198" s="13">
        <f t="shared" si="3"/>
        <v>2.9972602739726</v>
      </c>
      <c r="G198" s="14" t="s">
        <v>18</v>
      </c>
      <c r="H198" s="15">
        <v>4.75</v>
      </c>
      <c r="I198" s="11">
        <v>4.75</v>
      </c>
      <c r="J198" s="11">
        <v>606.95</v>
      </c>
      <c r="K198" s="11">
        <v>606.95</v>
      </c>
      <c r="L198" s="24" t="s">
        <v>24</v>
      </c>
      <c r="M198" s="24" t="s">
        <v>25</v>
      </c>
      <c r="N198" s="24" t="str">
        <f>VLOOKUP(B198,[1]rpt_kongnew!$C$4:$J$753,8,FALSE)</f>
        <v>第二产业</v>
      </c>
      <c r="O198" s="11"/>
    </row>
    <row r="199" s="1" customFormat="1" ht="14" hidden="1" customHeight="1" spans="1:15">
      <c r="A199" s="11">
        <v>197</v>
      </c>
      <c r="B199" s="11" t="s">
        <v>410</v>
      </c>
      <c r="C199" s="11">
        <v>50000</v>
      </c>
      <c r="D199" s="12" t="s">
        <v>22</v>
      </c>
      <c r="E199" s="12" t="s">
        <v>27</v>
      </c>
      <c r="F199" s="13">
        <f t="shared" si="3"/>
        <v>3</v>
      </c>
      <c r="G199" s="14" t="s">
        <v>18</v>
      </c>
      <c r="H199" s="15">
        <v>4.75</v>
      </c>
      <c r="I199" s="11">
        <v>4.75</v>
      </c>
      <c r="J199" s="11">
        <v>606.95</v>
      </c>
      <c r="K199" s="11">
        <v>606.95</v>
      </c>
      <c r="L199" s="24" t="s">
        <v>86</v>
      </c>
      <c r="M199" s="24" t="s">
        <v>87</v>
      </c>
      <c r="N199" s="24" t="str">
        <f>VLOOKUP(B199,[1]rpt_kongnew!$C$4:$J$753,8,FALSE)</f>
        <v>第二产业</v>
      </c>
      <c r="O199" s="11"/>
    </row>
    <row r="200" s="1" customFormat="1" ht="14" hidden="1" customHeight="1" spans="1:15">
      <c r="A200" s="11">
        <v>198</v>
      </c>
      <c r="B200" s="11" t="s">
        <v>411</v>
      </c>
      <c r="C200" s="11">
        <v>50000</v>
      </c>
      <c r="D200" s="12" t="s">
        <v>22</v>
      </c>
      <c r="E200" s="12" t="s">
        <v>27</v>
      </c>
      <c r="F200" s="13">
        <f t="shared" si="3"/>
        <v>3</v>
      </c>
      <c r="G200" s="14" t="s">
        <v>18</v>
      </c>
      <c r="H200" s="15">
        <v>4.75</v>
      </c>
      <c r="I200" s="11">
        <v>4.75</v>
      </c>
      <c r="J200" s="11">
        <v>606.95</v>
      </c>
      <c r="K200" s="11">
        <v>606.95</v>
      </c>
      <c r="L200" s="24" t="s">
        <v>28</v>
      </c>
      <c r="M200" s="24" t="s">
        <v>29</v>
      </c>
      <c r="N200" s="24" t="str">
        <f>VLOOKUP(B200,[1]rpt_kongnew!$C$4:$J$753,8,FALSE)</f>
        <v>第一产业</v>
      </c>
      <c r="O200" s="11"/>
    </row>
    <row r="201" s="1" customFormat="1" ht="14" hidden="1" customHeight="1" spans="1:15">
      <c r="A201" s="11">
        <v>199</v>
      </c>
      <c r="B201" s="11" t="s">
        <v>412</v>
      </c>
      <c r="C201" s="11">
        <v>50000</v>
      </c>
      <c r="D201" s="12" t="s">
        <v>34</v>
      </c>
      <c r="E201" s="12" t="s">
        <v>413</v>
      </c>
      <c r="F201" s="13">
        <f t="shared" si="3"/>
        <v>3</v>
      </c>
      <c r="G201" s="14" t="s">
        <v>18</v>
      </c>
      <c r="H201" s="15">
        <v>4.75</v>
      </c>
      <c r="I201" s="11">
        <v>4.75</v>
      </c>
      <c r="J201" s="11">
        <v>606.95</v>
      </c>
      <c r="K201" s="11">
        <v>606.95</v>
      </c>
      <c r="L201" s="25" t="s">
        <v>36</v>
      </c>
      <c r="M201" s="25" t="s">
        <v>37</v>
      </c>
      <c r="N201" s="24" t="str">
        <f>VLOOKUP(B201,[1]rpt_kongnew!$C$4:$J$753,8,FALSE)</f>
        <v>第二产业</v>
      </c>
      <c r="O201" s="11"/>
    </row>
    <row r="202" s="1" customFormat="1" ht="14" customHeight="1" spans="1:15">
      <c r="A202" s="11">
        <v>200</v>
      </c>
      <c r="B202" s="11" t="s">
        <v>414</v>
      </c>
      <c r="C202" s="11">
        <v>50000</v>
      </c>
      <c r="D202" s="12" t="s">
        <v>142</v>
      </c>
      <c r="E202" s="12" t="s">
        <v>23</v>
      </c>
      <c r="F202" s="13">
        <f t="shared" si="3"/>
        <v>2.99452054794521</v>
      </c>
      <c r="G202" s="14" t="s">
        <v>18</v>
      </c>
      <c r="H202" s="15">
        <v>4.75</v>
      </c>
      <c r="I202" s="11">
        <v>4.75</v>
      </c>
      <c r="J202" s="11">
        <v>606.95</v>
      </c>
      <c r="K202" s="11">
        <v>606.95</v>
      </c>
      <c r="L202" s="24" t="s">
        <v>24</v>
      </c>
      <c r="M202" s="24" t="s">
        <v>25</v>
      </c>
      <c r="N202" s="24" t="str">
        <f>VLOOKUP(B202,[1]rpt_kongnew!$C$4:$J$753,8,FALSE)</f>
        <v>第二产业</v>
      </c>
      <c r="O202" s="11"/>
    </row>
    <row r="203" s="1" customFormat="1" ht="14" hidden="1" customHeight="1" spans="1:15">
      <c r="A203" s="11">
        <v>201</v>
      </c>
      <c r="B203" s="11" t="s">
        <v>415</v>
      </c>
      <c r="C203" s="11">
        <v>40000</v>
      </c>
      <c r="D203" s="16" t="s">
        <v>22</v>
      </c>
      <c r="E203" s="27" t="s">
        <v>27</v>
      </c>
      <c r="F203" s="13">
        <f t="shared" si="3"/>
        <v>3</v>
      </c>
      <c r="G203" s="14" t="s">
        <v>18</v>
      </c>
      <c r="H203" s="15">
        <v>4.75</v>
      </c>
      <c r="I203" s="11">
        <v>4.75</v>
      </c>
      <c r="J203" s="11">
        <v>485.55</v>
      </c>
      <c r="K203" s="11">
        <v>485.55</v>
      </c>
      <c r="L203" s="24" t="s">
        <v>48</v>
      </c>
      <c r="M203" s="24" t="s">
        <v>49</v>
      </c>
      <c r="N203" s="24" t="str">
        <f>VLOOKUP(B203,[1]rpt_kongnew!$C$4:$J$753,8,FALSE)</f>
        <v>第二产业</v>
      </c>
      <c r="O203" s="11"/>
    </row>
    <row r="204" s="1" customFormat="1" ht="14" hidden="1" customHeight="1" spans="1:15">
      <c r="A204" s="11">
        <v>202</v>
      </c>
      <c r="B204" s="11" t="s">
        <v>416</v>
      </c>
      <c r="C204" s="11">
        <v>40000</v>
      </c>
      <c r="D204" s="16" t="s">
        <v>142</v>
      </c>
      <c r="E204" s="27" t="s">
        <v>27</v>
      </c>
      <c r="F204" s="13">
        <f t="shared" si="3"/>
        <v>2.9972602739726</v>
      </c>
      <c r="G204" s="14" t="s">
        <v>18</v>
      </c>
      <c r="H204" s="15">
        <v>4.75</v>
      </c>
      <c r="I204" s="11">
        <v>4.75</v>
      </c>
      <c r="J204" s="11">
        <v>485.55</v>
      </c>
      <c r="K204" s="11">
        <v>485.55</v>
      </c>
      <c r="L204" s="24" t="s">
        <v>48</v>
      </c>
      <c r="M204" s="24" t="s">
        <v>49</v>
      </c>
      <c r="N204" s="24" t="str">
        <f>VLOOKUP(B204,[1]rpt_kongnew!$C$4:$J$753,8,FALSE)</f>
        <v>第二产业</v>
      </c>
      <c r="O204" s="11"/>
    </row>
    <row r="205" s="1" customFormat="1" ht="14" customHeight="1" spans="1:15">
      <c r="A205" s="11">
        <v>203</v>
      </c>
      <c r="B205" s="11" t="s">
        <v>417</v>
      </c>
      <c r="C205" s="11">
        <v>50000</v>
      </c>
      <c r="D205" s="12" t="s">
        <v>22</v>
      </c>
      <c r="E205" s="12" t="s">
        <v>23</v>
      </c>
      <c r="F205" s="13">
        <f t="shared" si="3"/>
        <v>2.9972602739726</v>
      </c>
      <c r="G205" s="14" t="s">
        <v>18</v>
      </c>
      <c r="H205" s="15">
        <v>4.75</v>
      </c>
      <c r="I205" s="11">
        <v>4.75</v>
      </c>
      <c r="J205" s="11">
        <v>606.95</v>
      </c>
      <c r="K205" s="11">
        <v>606.95</v>
      </c>
      <c r="L205" s="24" t="s">
        <v>24</v>
      </c>
      <c r="M205" s="24" t="s">
        <v>25</v>
      </c>
      <c r="N205" s="24" t="str">
        <f>VLOOKUP(B205,[1]rpt_kongnew!$C$4:$J$753,8,FALSE)</f>
        <v>第二产业</v>
      </c>
      <c r="O205" s="11"/>
    </row>
    <row r="206" s="1" customFormat="1" ht="14" hidden="1" customHeight="1" spans="1:15">
      <c r="A206" s="11">
        <v>204</v>
      </c>
      <c r="B206" s="11" t="s">
        <v>418</v>
      </c>
      <c r="C206" s="11">
        <v>50000</v>
      </c>
      <c r="D206" s="12" t="s">
        <v>419</v>
      </c>
      <c r="E206" s="12" t="s">
        <v>420</v>
      </c>
      <c r="F206" s="13">
        <f t="shared" si="3"/>
        <v>3</v>
      </c>
      <c r="G206" s="14" t="s">
        <v>18</v>
      </c>
      <c r="H206" s="15">
        <v>4.75</v>
      </c>
      <c r="I206" s="11">
        <v>4.75</v>
      </c>
      <c r="J206" s="11">
        <v>606.95</v>
      </c>
      <c r="K206" s="11">
        <v>606.95</v>
      </c>
      <c r="L206" s="25" t="s">
        <v>36</v>
      </c>
      <c r="M206" s="25" t="s">
        <v>37</v>
      </c>
      <c r="N206" s="24" t="str">
        <f>VLOOKUP(B206,[1]rpt_kongnew!$C$4:$J$753,8,FALSE)</f>
        <v>第二产业</v>
      </c>
      <c r="O206" s="11"/>
    </row>
    <row r="207" s="1" customFormat="1" ht="14" hidden="1" customHeight="1" spans="1:15">
      <c r="A207" s="11">
        <v>205</v>
      </c>
      <c r="B207" s="11" t="s">
        <v>421</v>
      </c>
      <c r="C207" s="11">
        <v>50000</v>
      </c>
      <c r="D207" s="16" t="s">
        <v>422</v>
      </c>
      <c r="E207" s="27" t="s">
        <v>423</v>
      </c>
      <c r="F207" s="13">
        <f t="shared" si="3"/>
        <v>3</v>
      </c>
      <c r="G207" s="14" t="s">
        <v>18</v>
      </c>
      <c r="H207" s="15">
        <v>4.75</v>
      </c>
      <c r="I207" s="11">
        <v>4.75</v>
      </c>
      <c r="J207" s="11">
        <v>606.95</v>
      </c>
      <c r="K207" s="11">
        <v>606.95</v>
      </c>
      <c r="L207" s="25" t="s">
        <v>36</v>
      </c>
      <c r="M207" s="25" t="s">
        <v>37</v>
      </c>
      <c r="N207" s="24" t="str">
        <f>VLOOKUP(B207,[1]rpt_kongnew!$C$4:$J$753,8,FALSE)</f>
        <v>第二产业</v>
      </c>
      <c r="O207" s="11"/>
    </row>
    <row r="208" s="1" customFormat="1" ht="14" hidden="1" customHeight="1" spans="1:15">
      <c r="A208" s="11">
        <v>206</v>
      </c>
      <c r="B208" s="11" t="s">
        <v>424</v>
      </c>
      <c r="C208" s="11">
        <v>50000</v>
      </c>
      <c r="D208" s="12" t="s">
        <v>422</v>
      </c>
      <c r="E208" s="12" t="s">
        <v>423</v>
      </c>
      <c r="F208" s="13">
        <f t="shared" si="3"/>
        <v>3</v>
      </c>
      <c r="G208" s="14" t="s">
        <v>18</v>
      </c>
      <c r="H208" s="15">
        <v>4.75</v>
      </c>
      <c r="I208" s="15">
        <v>4.75</v>
      </c>
      <c r="J208" s="11">
        <v>606.95</v>
      </c>
      <c r="K208" s="11">
        <v>606.95</v>
      </c>
      <c r="L208" s="25" t="s">
        <v>36</v>
      </c>
      <c r="M208" s="25" t="s">
        <v>37</v>
      </c>
      <c r="N208" s="24" t="str">
        <f>VLOOKUP(B208,[1]rpt_kongnew!$C$4:$J$753,8,FALSE)</f>
        <v>第二产业</v>
      </c>
      <c r="O208" s="11"/>
    </row>
    <row r="209" s="1" customFormat="1" ht="14" hidden="1" customHeight="1" spans="1:15">
      <c r="A209" s="11">
        <v>207</v>
      </c>
      <c r="B209" s="11" t="s">
        <v>425</v>
      </c>
      <c r="C209" s="11">
        <v>50000</v>
      </c>
      <c r="D209" s="12" t="s">
        <v>426</v>
      </c>
      <c r="E209" s="12" t="s">
        <v>427</v>
      </c>
      <c r="F209" s="13">
        <f t="shared" si="3"/>
        <v>3</v>
      </c>
      <c r="G209" s="14" t="s">
        <v>18</v>
      </c>
      <c r="H209" s="15">
        <v>4.75</v>
      </c>
      <c r="I209" s="11">
        <v>4.75</v>
      </c>
      <c r="J209" s="11">
        <v>606.95</v>
      </c>
      <c r="K209" s="11">
        <v>606.95</v>
      </c>
      <c r="L209" s="24" t="s">
        <v>19</v>
      </c>
      <c r="M209" s="24" t="s">
        <v>20</v>
      </c>
      <c r="N209" s="24" t="str">
        <f>VLOOKUP(B209,[1]rpt_kongnew!$C$4:$J$753,8,FALSE)</f>
        <v>第一产业</v>
      </c>
      <c r="O209" s="11"/>
    </row>
    <row r="210" s="1" customFormat="1" ht="14" hidden="1" customHeight="1" spans="1:15">
      <c r="A210" s="11">
        <v>208</v>
      </c>
      <c r="B210" s="11" t="s">
        <v>428</v>
      </c>
      <c r="C210" s="11">
        <v>50000</v>
      </c>
      <c r="D210" s="12" t="s">
        <v>429</v>
      </c>
      <c r="E210" s="12" t="s">
        <v>430</v>
      </c>
      <c r="F210" s="13">
        <f t="shared" si="3"/>
        <v>3</v>
      </c>
      <c r="G210" s="14" t="s">
        <v>18</v>
      </c>
      <c r="H210" s="15">
        <v>4.75</v>
      </c>
      <c r="I210" s="11">
        <v>4.75</v>
      </c>
      <c r="J210" s="11">
        <v>606.95</v>
      </c>
      <c r="K210" s="11">
        <v>606.95</v>
      </c>
      <c r="L210" s="24" t="s">
        <v>19</v>
      </c>
      <c r="M210" s="24" t="s">
        <v>20</v>
      </c>
      <c r="N210" s="24" t="str">
        <f>VLOOKUP(B210,[1]rpt_kongnew!$C$4:$J$753,8,FALSE)</f>
        <v>第三产业</v>
      </c>
      <c r="O210" s="11"/>
    </row>
    <row r="211" s="1" customFormat="1" ht="14" hidden="1" customHeight="1" spans="1:15">
      <c r="A211" s="11">
        <v>209</v>
      </c>
      <c r="B211" s="11" t="s">
        <v>431</v>
      </c>
      <c r="C211" s="11">
        <v>40000</v>
      </c>
      <c r="D211" s="12" t="s">
        <v>311</v>
      </c>
      <c r="E211" s="12" t="s">
        <v>312</v>
      </c>
      <c r="F211" s="13">
        <f t="shared" si="3"/>
        <v>0.997260273972603</v>
      </c>
      <c r="G211" s="14" t="s">
        <v>18</v>
      </c>
      <c r="H211" s="15">
        <v>4.35</v>
      </c>
      <c r="I211" s="11">
        <v>4.35</v>
      </c>
      <c r="J211" s="11">
        <v>444.67</v>
      </c>
      <c r="K211" s="11">
        <v>444.67</v>
      </c>
      <c r="L211" s="24" t="s">
        <v>92</v>
      </c>
      <c r="M211" s="24" t="s">
        <v>93</v>
      </c>
      <c r="N211" s="24" t="str">
        <f>VLOOKUP(B211,[1]rpt_kongnew!$C$4:$J$753,8,FALSE)</f>
        <v>第二产业</v>
      </c>
      <c r="O211" s="11"/>
    </row>
    <row r="212" s="4" customFormat="1" ht="14" hidden="1" customHeight="1" spans="1:15">
      <c r="A212" s="11">
        <v>210</v>
      </c>
      <c r="B212" s="11" t="s">
        <v>432</v>
      </c>
      <c r="C212" s="11">
        <v>40000</v>
      </c>
      <c r="D212" s="16" t="s">
        <v>125</v>
      </c>
      <c r="E212" s="27" t="s">
        <v>126</v>
      </c>
      <c r="F212" s="13">
        <f t="shared" si="3"/>
        <v>0.997260273972603</v>
      </c>
      <c r="G212" s="14" t="s">
        <v>18</v>
      </c>
      <c r="H212" s="15">
        <v>4.35</v>
      </c>
      <c r="I212" s="15">
        <v>4.35</v>
      </c>
      <c r="J212" s="11">
        <v>444.67</v>
      </c>
      <c r="K212" s="11">
        <v>444.67</v>
      </c>
      <c r="L212" s="24" t="s">
        <v>92</v>
      </c>
      <c r="M212" s="24" t="s">
        <v>93</v>
      </c>
      <c r="N212" s="24" t="str">
        <f>VLOOKUP(B212,[1]rpt_kongnew!$C$4:$J$753,8,FALSE)</f>
        <v>第二产业</v>
      </c>
      <c r="O212" s="28"/>
    </row>
    <row r="213" s="1" customFormat="1" ht="14" hidden="1" customHeight="1" spans="1:15">
      <c r="A213" s="11">
        <v>211</v>
      </c>
      <c r="B213" s="11" t="s">
        <v>433</v>
      </c>
      <c r="C213" s="11">
        <v>40000</v>
      </c>
      <c r="D213" s="12" t="s">
        <v>125</v>
      </c>
      <c r="E213" s="12" t="s">
        <v>126</v>
      </c>
      <c r="F213" s="13">
        <f t="shared" si="3"/>
        <v>0.997260273972603</v>
      </c>
      <c r="G213" s="14" t="s">
        <v>18</v>
      </c>
      <c r="H213" s="15">
        <v>4.35</v>
      </c>
      <c r="I213" s="11">
        <v>4.35</v>
      </c>
      <c r="J213" s="11">
        <v>444.67</v>
      </c>
      <c r="K213" s="11">
        <v>444.67</v>
      </c>
      <c r="L213" s="24" t="s">
        <v>92</v>
      </c>
      <c r="M213" s="24" t="s">
        <v>93</v>
      </c>
      <c r="N213" s="24" t="str">
        <f>VLOOKUP(B213,[1]rpt_kongnew!$C$4:$J$753,8,FALSE)</f>
        <v>第二产业</v>
      </c>
      <c r="O213" s="11"/>
    </row>
    <row r="214" s="1" customFormat="1" ht="14" hidden="1" customHeight="1" spans="1:15">
      <c r="A214" s="17">
        <v>212</v>
      </c>
      <c r="B214" s="17" t="s">
        <v>434</v>
      </c>
      <c r="C214" s="17">
        <v>40000</v>
      </c>
      <c r="D214" s="16" t="s">
        <v>125</v>
      </c>
      <c r="E214" s="16" t="s">
        <v>126</v>
      </c>
      <c r="F214" s="18">
        <f t="shared" si="3"/>
        <v>0.997260273972603</v>
      </c>
      <c r="G214" s="19" t="s">
        <v>18</v>
      </c>
      <c r="H214" s="20">
        <v>4.35</v>
      </c>
      <c r="I214" s="17">
        <v>4.35</v>
      </c>
      <c r="J214" s="17">
        <v>444.67</v>
      </c>
      <c r="K214" s="17">
        <v>444.67</v>
      </c>
      <c r="L214" s="24" t="s">
        <v>92</v>
      </c>
      <c r="M214" s="24" t="s">
        <v>93</v>
      </c>
      <c r="N214" s="24" t="str">
        <f>VLOOKUP(B214,[1]rpt_kongnew!$C$4:$J$753,8,FALSE)</f>
        <v>第二产业</v>
      </c>
      <c r="O214" s="17"/>
    </row>
    <row r="215" s="1" customFormat="1" ht="14" hidden="1" customHeight="1" spans="1:15">
      <c r="A215" s="17">
        <v>213</v>
      </c>
      <c r="B215" s="17" t="s">
        <v>435</v>
      </c>
      <c r="C215" s="17">
        <v>50000</v>
      </c>
      <c r="D215" s="16" t="s">
        <v>113</v>
      </c>
      <c r="E215" s="16" t="s">
        <v>114</v>
      </c>
      <c r="F215" s="18">
        <f t="shared" si="3"/>
        <v>2</v>
      </c>
      <c r="G215" s="19" t="s">
        <v>18</v>
      </c>
      <c r="H215" s="20">
        <v>4.75</v>
      </c>
      <c r="I215" s="17">
        <v>4.75</v>
      </c>
      <c r="J215" s="17">
        <v>606.95</v>
      </c>
      <c r="K215" s="17">
        <v>606.95</v>
      </c>
      <c r="L215" s="24" t="s">
        <v>28</v>
      </c>
      <c r="M215" s="24" t="s">
        <v>29</v>
      </c>
      <c r="N215" s="24" t="str">
        <f>VLOOKUP(B215,[1]rpt_kongnew!$C$4:$J$753,8,FALSE)</f>
        <v>第一产业</v>
      </c>
      <c r="O215" s="17"/>
    </row>
    <row r="216" s="1" customFormat="1" ht="14" customHeight="1" spans="1:15">
      <c r="A216" s="17">
        <v>214</v>
      </c>
      <c r="B216" s="17" t="s">
        <v>436</v>
      </c>
      <c r="C216" s="17">
        <v>50000</v>
      </c>
      <c r="D216" s="16" t="s">
        <v>437</v>
      </c>
      <c r="E216" s="16" t="s">
        <v>132</v>
      </c>
      <c r="F216" s="18">
        <f t="shared" si="3"/>
        <v>0.997260273972603</v>
      </c>
      <c r="G216" s="19" t="s">
        <v>18</v>
      </c>
      <c r="H216" s="20">
        <v>4.35</v>
      </c>
      <c r="I216" s="17">
        <v>4.35</v>
      </c>
      <c r="J216" s="17">
        <v>555.83</v>
      </c>
      <c r="K216" s="17">
        <v>555.83</v>
      </c>
      <c r="L216" s="24" t="s">
        <v>24</v>
      </c>
      <c r="M216" s="24" t="s">
        <v>25</v>
      </c>
      <c r="N216" s="24" t="str">
        <f>VLOOKUP(B216,[1]rpt_kongnew!$C$4:$J$753,8,FALSE)</f>
        <v>第二产业</v>
      </c>
      <c r="O216" s="17"/>
    </row>
    <row r="217" s="1" customFormat="1" ht="14" hidden="1" customHeight="1" spans="1:15">
      <c r="A217" s="17">
        <v>215</v>
      </c>
      <c r="B217" s="17" t="s">
        <v>438</v>
      </c>
      <c r="C217" s="17">
        <v>30000</v>
      </c>
      <c r="D217" s="16" t="s">
        <v>325</v>
      </c>
      <c r="E217" s="16" t="s">
        <v>439</v>
      </c>
      <c r="F217" s="18">
        <f t="shared" si="3"/>
        <v>3</v>
      </c>
      <c r="G217" s="19" t="s">
        <v>18</v>
      </c>
      <c r="H217" s="20">
        <v>4.75</v>
      </c>
      <c r="I217" s="17">
        <v>4.75</v>
      </c>
      <c r="J217" s="17">
        <v>364.17</v>
      </c>
      <c r="K217" s="17">
        <v>364.17</v>
      </c>
      <c r="L217" s="24" t="s">
        <v>42</v>
      </c>
      <c r="M217" s="24" t="s">
        <v>43</v>
      </c>
      <c r="N217" s="24" t="str">
        <f>VLOOKUP(B217,[1]rpt_kongnew!$C$4:$J$753,8,FALSE)</f>
        <v>第二产业</v>
      </c>
      <c r="O217" s="17"/>
    </row>
    <row r="218" s="1" customFormat="1" ht="14" hidden="1" customHeight="1" spans="1:15">
      <c r="A218" s="17">
        <v>216</v>
      </c>
      <c r="B218" s="17" t="s">
        <v>440</v>
      </c>
      <c r="C218" s="17">
        <v>50000</v>
      </c>
      <c r="D218" s="16" t="s">
        <v>173</v>
      </c>
      <c r="E218" s="16" t="s">
        <v>343</v>
      </c>
      <c r="F218" s="18">
        <f t="shared" si="3"/>
        <v>2</v>
      </c>
      <c r="G218" s="19" t="s">
        <v>18</v>
      </c>
      <c r="H218" s="20">
        <v>4.75</v>
      </c>
      <c r="I218" s="20">
        <v>4.75</v>
      </c>
      <c r="J218" s="17">
        <v>606.95</v>
      </c>
      <c r="K218" s="17">
        <v>606.95</v>
      </c>
      <c r="L218" s="24" t="s">
        <v>138</v>
      </c>
      <c r="M218" s="24" t="s">
        <v>139</v>
      </c>
      <c r="N218" s="24" t="str">
        <f>VLOOKUP(B218,[1]rpt_kongnew!$C$4:$J$753,8,FALSE)</f>
        <v>第一产业</v>
      </c>
      <c r="O218" s="17"/>
    </row>
    <row r="219" s="1" customFormat="1" ht="14" hidden="1" customHeight="1" spans="1:15">
      <c r="A219" s="11">
        <v>217</v>
      </c>
      <c r="B219" s="11" t="s">
        <v>441</v>
      </c>
      <c r="C219" s="11">
        <v>50000</v>
      </c>
      <c r="D219" s="16" t="s">
        <v>173</v>
      </c>
      <c r="E219" s="27" t="s">
        <v>343</v>
      </c>
      <c r="F219" s="13">
        <f t="shared" si="3"/>
        <v>2</v>
      </c>
      <c r="G219" s="14" t="s">
        <v>18</v>
      </c>
      <c r="H219" s="15">
        <v>4.75</v>
      </c>
      <c r="I219" s="15">
        <v>4.75</v>
      </c>
      <c r="J219" s="11">
        <v>606.95</v>
      </c>
      <c r="K219" s="11">
        <v>606.95</v>
      </c>
      <c r="L219" s="24" t="s">
        <v>138</v>
      </c>
      <c r="M219" s="24" t="s">
        <v>139</v>
      </c>
      <c r="N219" s="24" t="str">
        <f>VLOOKUP(B219,[1]rpt_kongnew!$C$4:$J$753,8,FALSE)</f>
        <v>第一产业</v>
      </c>
      <c r="O219" s="11"/>
    </row>
    <row r="220" s="1" customFormat="1" ht="14" hidden="1" customHeight="1" spans="1:15">
      <c r="A220" s="11">
        <v>218</v>
      </c>
      <c r="B220" s="11" t="s">
        <v>442</v>
      </c>
      <c r="C220" s="11">
        <v>40000</v>
      </c>
      <c r="D220" s="12" t="s">
        <v>346</v>
      </c>
      <c r="E220" s="12" t="s">
        <v>443</v>
      </c>
      <c r="F220" s="13">
        <f t="shared" si="3"/>
        <v>0.997260273972603</v>
      </c>
      <c r="G220" s="14" t="s">
        <v>18</v>
      </c>
      <c r="H220" s="15">
        <v>4.35</v>
      </c>
      <c r="I220" s="15">
        <v>4.35</v>
      </c>
      <c r="J220" s="11">
        <v>444.67</v>
      </c>
      <c r="K220" s="11">
        <v>444.67</v>
      </c>
      <c r="L220" s="24" t="s">
        <v>42</v>
      </c>
      <c r="M220" s="24" t="s">
        <v>43</v>
      </c>
      <c r="N220" s="24" t="str">
        <f>VLOOKUP(B220,[1]rpt_kongnew!$C$4:$J$753,8,FALSE)</f>
        <v>第二产业</v>
      </c>
      <c r="O220" s="11"/>
    </row>
    <row r="221" s="1" customFormat="1" ht="14" hidden="1" customHeight="1" spans="1:15">
      <c r="A221" s="17">
        <v>219</v>
      </c>
      <c r="B221" s="17" t="s">
        <v>444</v>
      </c>
      <c r="C221" s="17">
        <v>50000</v>
      </c>
      <c r="D221" s="16" t="s">
        <v>40</v>
      </c>
      <c r="E221" s="16" t="s">
        <v>41</v>
      </c>
      <c r="F221" s="18">
        <f t="shared" si="3"/>
        <v>0.997260273972603</v>
      </c>
      <c r="G221" s="19" t="s">
        <v>18</v>
      </c>
      <c r="H221" s="20">
        <v>4.35</v>
      </c>
      <c r="I221" s="20">
        <v>4.35</v>
      </c>
      <c r="J221" s="17">
        <v>555.83</v>
      </c>
      <c r="K221" s="17">
        <v>555.83</v>
      </c>
      <c r="L221" s="24" t="s">
        <v>42</v>
      </c>
      <c r="M221" s="24" t="s">
        <v>43</v>
      </c>
      <c r="N221" s="24" t="str">
        <f>VLOOKUP(B221,[1]rpt_kongnew!$C$4:$J$753,8,FALSE)</f>
        <v>第一产业</v>
      </c>
      <c r="O221" s="17"/>
    </row>
    <row r="222" s="1" customFormat="1" ht="14" hidden="1" customHeight="1" spans="1:15">
      <c r="A222" s="11">
        <v>220</v>
      </c>
      <c r="B222" s="11" t="s">
        <v>445</v>
      </c>
      <c r="C222" s="11">
        <v>50000</v>
      </c>
      <c r="D222" s="12" t="s">
        <v>128</v>
      </c>
      <c r="E222" s="12" t="s">
        <v>129</v>
      </c>
      <c r="F222" s="13">
        <f t="shared" si="3"/>
        <v>0.997260273972603</v>
      </c>
      <c r="G222" s="14" t="s">
        <v>18</v>
      </c>
      <c r="H222" s="15">
        <v>4.35</v>
      </c>
      <c r="I222" s="15">
        <v>4.35</v>
      </c>
      <c r="J222" s="11">
        <v>555.83</v>
      </c>
      <c r="K222" s="11">
        <v>555.83</v>
      </c>
      <c r="L222" s="24" t="s">
        <v>65</v>
      </c>
      <c r="M222" s="24" t="s">
        <v>66</v>
      </c>
      <c r="N222" s="24" t="str">
        <f>VLOOKUP(B222,[1]rpt_kongnew!$C$4:$J$753,8,FALSE)</f>
        <v>第三产业</v>
      </c>
      <c r="O222" s="11"/>
    </row>
    <row r="223" s="1" customFormat="1" ht="14" hidden="1" customHeight="1" spans="1:15">
      <c r="A223" s="11">
        <v>221</v>
      </c>
      <c r="B223" s="11" t="s">
        <v>446</v>
      </c>
      <c r="C223" s="11">
        <v>50000</v>
      </c>
      <c r="D223" s="12" t="s">
        <v>200</v>
      </c>
      <c r="E223" s="12" t="s">
        <v>337</v>
      </c>
      <c r="F223" s="13">
        <f t="shared" si="3"/>
        <v>0.997260273972603</v>
      </c>
      <c r="G223" s="14" t="s">
        <v>18</v>
      </c>
      <c r="H223" s="15">
        <v>4.35</v>
      </c>
      <c r="I223" s="15">
        <v>4.35</v>
      </c>
      <c r="J223" s="11">
        <v>555.83</v>
      </c>
      <c r="K223" s="11">
        <v>555.83</v>
      </c>
      <c r="L223" s="24" t="s">
        <v>65</v>
      </c>
      <c r="M223" s="24" t="s">
        <v>66</v>
      </c>
      <c r="N223" s="24" t="str">
        <f>VLOOKUP(B223,[1]rpt_kongnew!$C$4:$J$753,8,FALSE)</f>
        <v>第二产业</v>
      </c>
      <c r="O223" s="11"/>
    </row>
    <row r="224" s="1" customFormat="1" ht="14" hidden="1" customHeight="1" spans="1:15">
      <c r="A224" s="11">
        <v>222</v>
      </c>
      <c r="B224" s="11" t="s">
        <v>447</v>
      </c>
      <c r="C224" s="11">
        <v>20000</v>
      </c>
      <c r="D224" s="12" t="s">
        <v>448</v>
      </c>
      <c r="E224" s="12" t="s">
        <v>99</v>
      </c>
      <c r="F224" s="13">
        <f t="shared" si="3"/>
        <v>2.03013698630137</v>
      </c>
      <c r="G224" s="14" t="s">
        <v>18</v>
      </c>
      <c r="H224" s="15">
        <v>4.75</v>
      </c>
      <c r="I224" s="15">
        <v>4.75</v>
      </c>
      <c r="J224" s="11">
        <v>242.78</v>
      </c>
      <c r="K224" s="11">
        <v>242.78</v>
      </c>
      <c r="L224" s="24" t="s">
        <v>52</v>
      </c>
      <c r="M224" s="24" t="s">
        <v>53</v>
      </c>
      <c r="N224" s="24" t="str">
        <f>VLOOKUP(B224,[1]rpt_kongnew!$C$4:$J$753,8,FALSE)</f>
        <v>第二产业</v>
      </c>
      <c r="O224" s="11"/>
    </row>
    <row r="225" s="1" customFormat="1" ht="14" hidden="1" customHeight="1" spans="1:15">
      <c r="A225" s="11">
        <v>223</v>
      </c>
      <c r="B225" s="11" t="s">
        <v>449</v>
      </c>
      <c r="C225" s="11">
        <v>50000</v>
      </c>
      <c r="D225" s="12" t="s">
        <v>200</v>
      </c>
      <c r="E225" s="12" t="s">
        <v>450</v>
      </c>
      <c r="F225" s="13">
        <f t="shared" si="3"/>
        <v>2</v>
      </c>
      <c r="G225" s="14" t="s">
        <v>18</v>
      </c>
      <c r="H225" s="15">
        <v>4.75</v>
      </c>
      <c r="I225" s="15">
        <v>4.75</v>
      </c>
      <c r="J225" s="11">
        <v>606.95</v>
      </c>
      <c r="K225" s="11">
        <v>606.95</v>
      </c>
      <c r="L225" s="24" t="s">
        <v>92</v>
      </c>
      <c r="M225" s="24" t="s">
        <v>93</v>
      </c>
      <c r="N225" s="24" t="str">
        <f>VLOOKUP(B225,[1]rpt_kongnew!$C$4:$J$753,8,FALSE)</f>
        <v>第三产业</v>
      </c>
      <c r="O225" s="11"/>
    </row>
    <row r="226" s="1" customFormat="1" ht="14" hidden="1" customHeight="1" spans="1:15">
      <c r="A226" s="11">
        <v>224</v>
      </c>
      <c r="B226" s="11" t="s">
        <v>451</v>
      </c>
      <c r="C226" s="11">
        <v>50000</v>
      </c>
      <c r="D226" s="12" t="s">
        <v>200</v>
      </c>
      <c r="E226" s="12" t="s">
        <v>337</v>
      </c>
      <c r="F226" s="13">
        <f t="shared" si="3"/>
        <v>0.997260273972603</v>
      </c>
      <c r="G226" s="14" t="s">
        <v>18</v>
      </c>
      <c r="H226" s="15">
        <v>4.35</v>
      </c>
      <c r="I226" s="15">
        <v>4.35</v>
      </c>
      <c r="J226" s="11">
        <v>555.83</v>
      </c>
      <c r="K226" s="11">
        <v>555.83</v>
      </c>
      <c r="L226" s="24" t="s">
        <v>65</v>
      </c>
      <c r="M226" s="24" t="s">
        <v>66</v>
      </c>
      <c r="N226" s="24" t="str">
        <f>VLOOKUP(B226,[1]rpt_kongnew!$C$4:$J$753,8,FALSE)</f>
        <v>第二产业</v>
      </c>
      <c r="O226" s="11"/>
    </row>
    <row r="227" s="1" customFormat="1" ht="14" hidden="1" customHeight="1" spans="1:15">
      <c r="A227" s="11">
        <v>225</v>
      </c>
      <c r="B227" s="11" t="s">
        <v>222</v>
      </c>
      <c r="C227" s="11">
        <v>20000</v>
      </c>
      <c r="D227" s="12" t="s">
        <v>77</v>
      </c>
      <c r="E227" s="12" t="s">
        <v>174</v>
      </c>
      <c r="F227" s="13">
        <f t="shared" si="3"/>
        <v>2.02465753424658</v>
      </c>
      <c r="G227" s="14" t="s">
        <v>18</v>
      </c>
      <c r="H227" s="15">
        <v>4.75</v>
      </c>
      <c r="I227" s="15">
        <v>4.75</v>
      </c>
      <c r="J227" s="11">
        <v>242.78</v>
      </c>
      <c r="K227" s="11">
        <v>242.78</v>
      </c>
      <c r="L227" s="24" t="s">
        <v>52</v>
      </c>
      <c r="M227" s="24" t="s">
        <v>53</v>
      </c>
      <c r="N227" s="24" t="str">
        <f>VLOOKUP(B227,[1]rpt_kongnew!$C$4:$J$753,8,FALSE)</f>
        <v>第二产业</v>
      </c>
      <c r="O227" s="11"/>
    </row>
    <row r="228" s="1" customFormat="1" ht="14" hidden="1" customHeight="1" spans="1:15">
      <c r="A228" s="11">
        <v>226</v>
      </c>
      <c r="B228" s="11" t="s">
        <v>452</v>
      </c>
      <c r="C228" s="11">
        <v>20000</v>
      </c>
      <c r="D228" s="12" t="s">
        <v>448</v>
      </c>
      <c r="E228" s="12" t="s">
        <v>174</v>
      </c>
      <c r="F228" s="13">
        <f t="shared" si="3"/>
        <v>2.01643835616438</v>
      </c>
      <c r="G228" s="14" t="s">
        <v>18</v>
      </c>
      <c r="H228" s="15">
        <v>4.75</v>
      </c>
      <c r="I228" s="15">
        <v>4.75</v>
      </c>
      <c r="J228" s="11">
        <v>242.78</v>
      </c>
      <c r="K228" s="11">
        <v>242.78</v>
      </c>
      <c r="L228" s="24" t="s">
        <v>52</v>
      </c>
      <c r="M228" s="24" t="s">
        <v>53</v>
      </c>
      <c r="N228" s="24" t="str">
        <f>VLOOKUP(B228,[1]rpt_kongnew!$C$4:$J$753,8,FALSE)</f>
        <v>第二产业</v>
      </c>
      <c r="O228" s="11"/>
    </row>
    <row r="229" s="1" customFormat="1" ht="14" hidden="1" customHeight="1" spans="1:15">
      <c r="A229" s="11">
        <v>227</v>
      </c>
      <c r="B229" s="11" t="s">
        <v>453</v>
      </c>
      <c r="C229" s="11">
        <v>20000</v>
      </c>
      <c r="D229" s="12" t="s">
        <v>448</v>
      </c>
      <c r="E229" s="12" t="s">
        <v>214</v>
      </c>
      <c r="F229" s="13">
        <f t="shared" si="3"/>
        <v>1.11506849315068</v>
      </c>
      <c r="G229" s="14" t="s">
        <v>18</v>
      </c>
      <c r="H229" s="15">
        <v>4.75</v>
      </c>
      <c r="I229" s="15">
        <v>4.75</v>
      </c>
      <c r="J229" s="11">
        <v>242.78</v>
      </c>
      <c r="K229" s="11">
        <v>242.78</v>
      </c>
      <c r="L229" s="24" t="s">
        <v>52</v>
      </c>
      <c r="M229" s="24" t="s">
        <v>53</v>
      </c>
      <c r="N229" s="24" t="str">
        <f>VLOOKUP(B229,[1]rpt_kongnew!$C$4:$J$753,8,FALSE)</f>
        <v>第一产业</v>
      </c>
      <c r="O229" s="11"/>
    </row>
    <row r="230" s="1" customFormat="1" ht="14" hidden="1" customHeight="1" spans="1:15">
      <c r="A230" s="11">
        <v>228</v>
      </c>
      <c r="B230" s="11" t="s">
        <v>454</v>
      </c>
      <c r="C230" s="11">
        <v>50000</v>
      </c>
      <c r="D230" s="12" t="s">
        <v>170</v>
      </c>
      <c r="E230" s="12" t="s">
        <v>171</v>
      </c>
      <c r="F230" s="13">
        <f t="shared" si="3"/>
        <v>2</v>
      </c>
      <c r="G230" s="14" t="s">
        <v>18</v>
      </c>
      <c r="H230" s="15">
        <v>4.75</v>
      </c>
      <c r="I230" s="15">
        <v>4.75</v>
      </c>
      <c r="J230" s="11">
        <v>606.95</v>
      </c>
      <c r="K230" s="11">
        <v>606.95</v>
      </c>
      <c r="L230" s="24" t="s">
        <v>28</v>
      </c>
      <c r="M230" s="24" t="s">
        <v>29</v>
      </c>
      <c r="N230" s="24" t="str">
        <f>VLOOKUP(B230,[1]rpt_kongnew!$C$4:$J$753,8,FALSE)</f>
        <v>第一产业</v>
      </c>
      <c r="O230" s="11"/>
    </row>
    <row r="231" s="1" customFormat="1" ht="14" hidden="1" customHeight="1" spans="1:15">
      <c r="A231" s="11">
        <v>229</v>
      </c>
      <c r="B231" s="11" t="s">
        <v>455</v>
      </c>
      <c r="C231" s="11">
        <v>50000</v>
      </c>
      <c r="D231" s="12" t="s">
        <v>339</v>
      </c>
      <c r="E231" s="12" t="s">
        <v>340</v>
      </c>
      <c r="F231" s="13">
        <f t="shared" si="3"/>
        <v>0.997260273972603</v>
      </c>
      <c r="G231" s="14" t="s">
        <v>18</v>
      </c>
      <c r="H231" s="15">
        <v>4.35</v>
      </c>
      <c r="I231" s="15">
        <v>4.35</v>
      </c>
      <c r="J231" s="11">
        <v>555.83</v>
      </c>
      <c r="K231" s="11">
        <v>555.83</v>
      </c>
      <c r="L231" s="24" t="s">
        <v>65</v>
      </c>
      <c r="M231" s="24" t="s">
        <v>66</v>
      </c>
      <c r="N231" s="24" t="str">
        <f>VLOOKUP(B231,[1]rpt_kongnew!$C$4:$J$753,8,FALSE)</f>
        <v>第二产业</v>
      </c>
      <c r="O231" s="11"/>
    </row>
    <row r="232" s="1" customFormat="1" ht="14" hidden="1" customHeight="1" spans="1:15">
      <c r="A232" s="11">
        <v>230</v>
      </c>
      <c r="B232" s="11" t="s">
        <v>403</v>
      </c>
      <c r="C232" s="11">
        <v>20000</v>
      </c>
      <c r="D232" s="12" t="s">
        <v>346</v>
      </c>
      <c r="E232" s="12" t="s">
        <v>276</v>
      </c>
      <c r="F232" s="13">
        <f t="shared" si="3"/>
        <v>1.10958904109589</v>
      </c>
      <c r="G232" s="14" t="s">
        <v>18</v>
      </c>
      <c r="H232" s="15">
        <v>4.75</v>
      </c>
      <c r="I232" s="15">
        <v>4.75</v>
      </c>
      <c r="J232" s="11">
        <v>242.78</v>
      </c>
      <c r="K232" s="11">
        <v>242.78</v>
      </c>
      <c r="L232" s="24" t="s">
        <v>52</v>
      </c>
      <c r="M232" s="24" t="s">
        <v>53</v>
      </c>
      <c r="N232" s="24" t="str">
        <f>VLOOKUP(B232,[1]rpt_kongnew!$C$4:$J$753,8,FALSE)</f>
        <v>第一产业</v>
      </c>
      <c r="O232" s="11"/>
    </row>
    <row r="233" s="1" customFormat="1" ht="14" hidden="1" customHeight="1" spans="1:15">
      <c r="A233" s="11">
        <v>231</v>
      </c>
      <c r="B233" s="11" t="s">
        <v>456</v>
      </c>
      <c r="C233" s="11">
        <v>20000</v>
      </c>
      <c r="D233" s="12" t="s">
        <v>128</v>
      </c>
      <c r="E233" s="12" t="s">
        <v>58</v>
      </c>
      <c r="F233" s="13">
        <f t="shared" si="3"/>
        <v>2.07397260273973</v>
      </c>
      <c r="G233" s="14" t="s">
        <v>18</v>
      </c>
      <c r="H233" s="15">
        <v>4.75</v>
      </c>
      <c r="I233" s="15">
        <v>4.75</v>
      </c>
      <c r="J233" s="11">
        <v>242.78</v>
      </c>
      <c r="K233" s="11">
        <v>242.78</v>
      </c>
      <c r="L233" s="24" t="s">
        <v>52</v>
      </c>
      <c r="M233" s="24" t="s">
        <v>53</v>
      </c>
      <c r="N233" s="24" t="str">
        <f>VLOOKUP(B233,[1]rpt_kongnew!$C$4:$J$753,8,FALSE)</f>
        <v>第二产业</v>
      </c>
      <c r="O233" s="11"/>
    </row>
    <row r="234" s="1" customFormat="1" ht="14" hidden="1" customHeight="1" spans="1:15">
      <c r="A234" s="11">
        <v>232</v>
      </c>
      <c r="B234" s="11" t="s">
        <v>457</v>
      </c>
      <c r="C234" s="11">
        <v>50000</v>
      </c>
      <c r="D234" s="12" t="s">
        <v>122</v>
      </c>
      <c r="E234" s="12" t="s">
        <v>123</v>
      </c>
      <c r="F234" s="13">
        <f t="shared" si="3"/>
        <v>0.997260273972603</v>
      </c>
      <c r="G234" s="14" t="s">
        <v>18</v>
      </c>
      <c r="H234" s="15">
        <v>4.35</v>
      </c>
      <c r="I234" s="15">
        <v>4.35</v>
      </c>
      <c r="J234" s="11">
        <v>555.83</v>
      </c>
      <c r="K234" s="11">
        <v>555.83</v>
      </c>
      <c r="L234" s="24" t="s">
        <v>28</v>
      </c>
      <c r="M234" s="24" t="s">
        <v>29</v>
      </c>
      <c r="N234" s="24" t="str">
        <f>VLOOKUP(B234,[1]rpt_kongnew!$C$4:$J$753,8,FALSE)</f>
        <v>第一产业</v>
      </c>
      <c r="O234" s="11"/>
    </row>
    <row r="235" s="1" customFormat="1" ht="14" hidden="1" customHeight="1" spans="1:15">
      <c r="A235" s="11">
        <v>233</v>
      </c>
      <c r="B235" s="11" t="s">
        <v>458</v>
      </c>
      <c r="C235" s="11">
        <v>50000</v>
      </c>
      <c r="D235" s="12" t="s">
        <v>148</v>
      </c>
      <c r="E235" s="12" t="s">
        <v>149</v>
      </c>
      <c r="F235" s="13">
        <f t="shared" si="3"/>
        <v>0.997260273972603</v>
      </c>
      <c r="G235" s="14" t="s">
        <v>18</v>
      </c>
      <c r="H235" s="15">
        <v>4.35</v>
      </c>
      <c r="I235" s="15">
        <v>4.35</v>
      </c>
      <c r="J235" s="11">
        <v>555.83</v>
      </c>
      <c r="K235" s="11">
        <v>555.83</v>
      </c>
      <c r="L235" s="24" t="s">
        <v>65</v>
      </c>
      <c r="M235" s="24" t="s">
        <v>66</v>
      </c>
      <c r="N235" s="24" t="str">
        <f>VLOOKUP(B235,[1]rpt_kongnew!$C$4:$J$753,8,FALSE)</f>
        <v>第二产业</v>
      </c>
      <c r="O235" s="11"/>
    </row>
    <row r="236" s="1" customFormat="1" ht="14" hidden="1" customHeight="1" spans="1:15">
      <c r="A236" s="11">
        <v>234</v>
      </c>
      <c r="B236" s="11" t="s">
        <v>459</v>
      </c>
      <c r="C236" s="11">
        <v>50000</v>
      </c>
      <c r="D236" s="12" t="s">
        <v>357</v>
      </c>
      <c r="E236" s="12" t="s">
        <v>358</v>
      </c>
      <c r="F236" s="13">
        <f t="shared" si="3"/>
        <v>0.997260273972603</v>
      </c>
      <c r="G236" s="14" t="s">
        <v>18</v>
      </c>
      <c r="H236" s="15">
        <v>4.35</v>
      </c>
      <c r="I236" s="15">
        <v>4.35</v>
      </c>
      <c r="J236" s="11">
        <v>555.83</v>
      </c>
      <c r="K236" s="11">
        <v>555.83</v>
      </c>
      <c r="L236" s="24" t="s">
        <v>65</v>
      </c>
      <c r="M236" s="24" t="s">
        <v>66</v>
      </c>
      <c r="N236" s="24" t="str">
        <f>VLOOKUP(B236,[1]rpt_kongnew!$C$4:$J$753,8,FALSE)</f>
        <v>第一产业</v>
      </c>
      <c r="O236" s="11"/>
    </row>
    <row r="237" s="1" customFormat="1" ht="14" hidden="1" customHeight="1" spans="1:15">
      <c r="A237" s="11">
        <v>235</v>
      </c>
      <c r="B237" s="11" t="s">
        <v>460</v>
      </c>
      <c r="C237" s="11">
        <v>50000</v>
      </c>
      <c r="D237" s="12" t="s">
        <v>357</v>
      </c>
      <c r="E237" s="12" t="s">
        <v>358</v>
      </c>
      <c r="F237" s="13">
        <f t="shared" si="3"/>
        <v>0.997260273972603</v>
      </c>
      <c r="G237" s="14" t="s">
        <v>18</v>
      </c>
      <c r="H237" s="15">
        <v>4.35</v>
      </c>
      <c r="I237" s="15">
        <v>4.35</v>
      </c>
      <c r="J237" s="11">
        <v>555.83</v>
      </c>
      <c r="K237" s="11">
        <v>555.83</v>
      </c>
      <c r="L237" s="24" t="s">
        <v>65</v>
      </c>
      <c r="M237" s="24" t="s">
        <v>66</v>
      </c>
      <c r="N237" s="24" t="str">
        <f>VLOOKUP(B237,[1]rpt_kongnew!$C$4:$J$753,8,FALSE)</f>
        <v>第二产业</v>
      </c>
      <c r="O237" s="11"/>
    </row>
    <row r="238" s="1" customFormat="1" ht="14" hidden="1" customHeight="1" spans="1:15">
      <c r="A238" s="11">
        <v>236</v>
      </c>
      <c r="B238" s="11" t="s">
        <v>461</v>
      </c>
      <c r="C238" s="11">
        <v>50000</v>
      </c>
      <c r="D238" s="12" t="s">
        <v>462</v>
      </c>
      <c r="E238" s="12" t="s">
        <v>463</v>
      </c>
      <c r="F238" s="13">
        <f t="shared" si="3"/>
        <v>0.997260273972603</v>
      </c>
      <c r="G238" s="14" t="s">
        <v>18</v>
      </c>
      <c r="H238" s="15">
        <v>4.35</v>
      </c>
      <c r="I238" s="15">
        <v>4.35</v>
      </c>
      <c r="J238" s="11">
        <v>555.83</v>
      </c>
      <c r="K238" s="11">
        <v>555.83</v>
      </c>
      <c r="L238" s="24" t="s">
        <v>138</v>
      </c>
      <c r="M238" s="24" t="s">
        <v>139</v>
      </c>
      <c r="N238" s="24" t="str">
        <f>VLOOKUP(B238,[1]rpt_kongnew!$C$4:$J$753,8,FALSE)</f>
        <v>第一产业</v>
      </c>
      <c r="O238" s="11"/>
    </row>
    <row r="239" s="1" customFormat="1" ht="14" hidden="1" customHeight="1" spans="1:15">
      <c r="A239" s="11">
        <v>237</v>
      </c>
      <c r="B239" s="11" t="s">
        <v>464</v>
      </c>
      <c r="C239" s="11">
        <v>50000</v>
      </c>
      <c r="D239" s="12" t="s">
        <v>366</v>
      </c>
      <c r="E239" s="12" t="s">
        <v>367</v>
      </c>
      <c r="F239" s="13">
        <f t="shared" si="3"/>
        <v>0.997260273972603</v>
      </c>
      <c r="G239" s="14" t="s">
        <v>18</v>
      </c>
      <c r="H239" s="15">
        <v>4.35</v>
      </c>
      <c r="I239" s="15">
        <v>4.35</v>
      </c>
      <c r="J239" s="11">
        <v>555.83</v>
      </c>
      <c r="K239" s="11">
        <v>555.83</v>
      </c>
      <c r="L239" s="24" t="s">
        <v>65</v>
      </c>
      <c r="M239" s="24" t="s">
        <v>66</v>
      </c>
      <c r="N239" s="24" t="str">
        <f>VLOOKUP(B239,[1]rpt_kongnew!$C$4:$J$753,8,FALSE)</f>
        <v>第二产业</v>
      </c>
      <c r="O239" s="11"/>
    </row>
    <row r="240" s="1" customFormat="1" ht="14" hidden="1" customHeight="1" spans="1:15">
      <c r="A240" s="11">
        <v>238</v>
      </c>
      <c r="B240" s="11" t="s">
        <v>465</v>
      </c>
      <c r="C240" s="11">
        <v>50000</v>
      </c>
      <c r="D240" s="12" t="s">
        <v>466</v>
      </c>
      <c r="E240" s="12" t="s">
        <v>467</v>
      </c>
      <c r="F240" s="13">
        <f t="shared" si="3"/>
        <v>0.997260273972603</v>
      </c>
      <c r="G240" s="14" t="s">
        <v>18</v>
      </c>
      <c r="H240" s="15">
        <v>4.35</v>
      </c>
      <c r="I240" s="15">
        <v>4.35</v>
      </c>
      <c r="J240" s="11">
        <v>555.83</v>
      </c>
      <c r="K240" s="11">
        <v>555.83</v>
      </c>
      <c r="L240" s="24" t="s">
        <v>92</v>
      </c>
      <c r="M240" s="24" t="s">
        <v>93</v>
      </c>
      <c r="N240" s="24" t="str">
        <f>VLOOKUP(B240,[1]rpt_kongnew!$C$4:$J$753,8,FALSE)</f>
        <v>第一产业</v>
      </c>
      <c r="O240" s="11"/>
    </row>
    <row r="241" s="1" customFormat="1" ht="14" hidden="1" customHeight="1" spans="1:15">
      <c r="A241" s="11">
        <v>239</v>
      </c>
      <c r="B241" s="11" t="s">
        <v>468</v>
      </c>
      <c r="C241" s="11">
        <v>50000</v>
      </c>
      <c r="D241" s="12" t="s">
        <v>469</v>
      </c>
      <c r="E241" s="12" t="s">
        <v>470</v>
      </c>
      <c r="F241" s="13">
        <f t="shared" si="3"/>
        <v>0.997260273972603</v>
      </c>
      <c r="G241" s="14" t="s">
        <v>18</v>
      </c>
      <c r="H241" s="15">
        <v>4.35</v>
      </c>
      <c r="I241" s="15">
        <v>4.35</v>
      </c>
      <c r="J241" s="11">
        <v>555.83</v>
      </c>
      <c r="K241" s="11">
        <v>555.83</v>
      </c>
      <c r="L241" s="24" t="s">
        <v>48</v>
      </c>
      <c r="M241" s="24" t="s">
        <v>49</v>
      </c>
      <c r="N241" s="24" t="str">
        <f>VLOOKUP(B241,[1]rpt_kongnew!$C$4:$J$753,8,FALSE)</f>
        <v>第三产业</v>
      </c>
      <c r="O241" s="11"/>
    </row>
    <row r="242" s="1" customFormat="1" ht="14" hidden="1" customHeight="1" spans="1:15">
      <c r="A242" s="11">
        <v>240</v>
      </c>
      <c r="B242" s="11" t="s">
        <v>471</v>
      </c>
      <c r="C242" s="11">
        <v>50000</v>
      </c>
      <c r="D242" s="12" t="s">
        <v>107</v>
      </c>
      <c r="E242" s="12" t="s">
        <v>73</v>
      </c>
      <c r="F242" s="13">
        <f t="shared" si="3"/>
        <v>1.99452054794521</v>
      </c>
      <c r="G242" s="14" t="s">
        <v>18</v>
      </c>
      <c r="H242" s="15">
        <v>4.35</v>
      </c>
      <c r="I242" s="15">
        <v>4.35</v>
      </c>
      <c r="J242" s="11">
        <v>555.83</v>
      </c>
      <c r="K242" s="11">
        <v>555.83</v>
      </c>
      <c r="L242" s="24" t="s">
        <v>48</v>
      </c>
      <c r="M242" s="24" t="s">
        <v>49</v>
      </c>
      <c r="N242" s="24" t="str">
        <f>VLOOKUP(B242,[1]rpt_kongnew!$C$4:$J$753,8,FALSE)</f>
        <v>第二产业</v>
      </c>
      <c r="O242" s="11"/>
    </row>
    <row r="243" s="1" customFormat="1" ht="14" hidden="1" customHeight="1" spans="1:15">
      <c r="A243" s="11">
        <v>241</v>
      </c>
      <c r="B243" s="11" t="s">
        <v>472</v>
      </c>
      <c r="C243" s="11">
        <v>50000</v>
      </c>
      <c r="D243" s="12" t="s">
        <v>72</v>
      </c>
      <c r="E243" s="12" t="s">
        <v>73</v>
      </c>
      <c r="F243" s="13">
        <f t="shared" si="3"/>
        <v>1.99178082191781</v>
      </c>
      <c r="G243" s="14" t="s">
        <v>18</v>
      </c>
      <c r="H243" s="15">
        <v>4.35</v>
      </c>
      <c r="I243" s="15">
        <v>4.35</v>
      </c>
      <c r="J243" s="11">
        <v>555.83</v>
      </c>
      <c r="K243" s="11">
        <v>555.83</v>
      </c>
      <c r="L243" s="24" t="s">
        <v>48</v>
      </c>
      <c r="M243" s="24" t="s">
        <v>49</v>
      </c>
      <c r="N243" s="24" t="str">
        <f>VLOOKUP(B243,[1]rpt_kongnew!$C$4:$J$753,8,FALSE)</f>
        <v>第二产业</v>
      </c>
      <c r="O243" s="11"/>
    </row>
    <row r="244" s="1" customFormat="1" ht="14" hidden="1" customHeight="1" spans="1:15">
      <c r="A244" s="11">
        <v>242</v>
      </c>
      <c r="B244" s="11" t="s">
        <v>473</v>
      </c>
      <c r="C244" s="11">
        <v>50000</v>
      </c>
      <c r="D244" s="12" t="s">
        <v>72</v>
      </c>
      <c r="E244" s="12" t="s">
        <v>73</v>
      </c>
      <c r="F244" s="13">
        <f t="shared" si="3"/>
        <v>1.99178082191781</v>
      </c>
      <c r="G244" s="14" t="s">
        <v>18</v>
      </c>
      <c r="H244" s="15">
        <v>4.35</v>
      </c>
      <c r="I244" s="15">
        <v>4.35</v>
      </c>
      <c r="J244" s="11">
        <v>555.83</v>
      </c>
      <c r="K244" s="11">
        <v>555.83</v>
      </c>
      <c r="L244" s="24" t="s">
        <v>48</v>
      </c>
      <c r="M244" s="24" t="s">
        <v>49</v>
      </c>
      <c r="N244" s="24" t="str">
        <f>VLOOKUP(B244,[1]rpt_kongnew!$C$4:$J$753,8,FALSE)</f>
        <v>第二产业</v>
      </c>
      <c r="O244" s="11"/>
    </row>
    <row r="245" s="1" customFormat="1" ht="14" hidden="1" customHeight="1" spans="1:15">
      <c r="A245" s="11">
        <v>243</v>
      </c>
      <c r="B245" s="11" t="s">
        <v>474</v>
      </c>
      <c r="C245" s="11">
        <v>50000</v>
      </c>
      <c r="D245" s="12" t="s">
        <v>72</v>
      </c>
      <c r="E245" s="12" t="s">
        <v>73</v>
      </c>
      <c r="F245" s="13">
        <f t="shared" si="3"/>
        <v>1.99178082191781</v>
      </c>
      <c r="G245" s="14" t="s">
        <v>18</v>
      </c>
      <c r="H245" s="15">
        <v>4.35</v>
      </c>
      <c r="I245" s="15">
        <v>4.35</v>
      </c>
      <c r="J245" s="11">
        <v>555.83</v>
      </c>
      <c r="K245" s="11">
        <v>555.83</v>
      </c>
      <c r="L245" s="24" t="s">
        <v>48</v>
      </c>
      <c r="M245" s="24" t="s">
        <v>49</v>
      </c>
      <c r="N245" s="24" t="str">
        <f>VLOOKUP(B245,[1]rpt_kongnew!$C$4:$J$753,8,FALSE)</f>
        <v>第二产业</v>
      </c>
      <c r="O245" s="11"/>
    </row>
    <row r="246" s="1" customFormat="1" ht="14" hidden="1" customHeight="1" spans="1:15">
      <c r="A246" s="11">
        <v>244</v>
      </c>
      <c r="B246" s="11" t="s">
        <v>475</v>
      </c>
      <c r="C246" s="11">
        <v>50000</v>
      </c>
      <c r="D246" s="12" t="s">
        <v>72</v>
      </c>
      <c r="E246" s="12" t="s">
        <v>73</v>
      </c>
      <c r="F246" s="13">
        <f t="shared" si="3"/>
        <v>1.99178082191781</v>
      </c>
      <c r="G246" s="14" t="s">
        <v>18</v>
      </c>
      <c r="H246" s="15">
        <v>4.35</v>
      </c>
      <c r="I246" s="15">
        <v>4.35</v>
      </c>
      <c r="J246" s="11">
        <v>555.83</v>
      </c>
      <c r="K246" s="11">
        <v>555.83</v>
      </c>
      <c r="L246" s="24" t="s">
        <v>48</v>
      </c>
      <c r="M246" s="24" t="s">
        <v>49</v>
      </c>
      <c r="N246" s="24" t="str">
        <f>VLOOKUP(B246,[1]rpt_kongnew!$C$4:$J$753,8,FALSE)</f>
        <v>第二产业</v>
      </c>
      <c r="O246" s="11"/>
    </row>
    <row r="247" s="1" customFormat="1" ht="14" customHeight="1" spans="1:15">
      <c r="A247" s="11">
        <v>245</v>
      </c>
      <c r="B247" s="11" t="s">
        <v>476</v>
      </c>
      <c r="C247" s="11">
        <v>50000</v>
      </c>
      <c r="D247" s="12" t="s">
        <v>477</v>
      </c>
      <c r="E247" s="12" t="s">
        <v>478</v>
      </c>
      <c r="F247" s="13">
        <f t="shared" si="3"/>
        <v>3</v>
      </c>
      <c r="G247" s="14" t="s">
        <v>18</v>
      </c>
      <c r="H247" s="15">
        <v>4.75</v>
      </c>
      <c r="I247" s="15">
        <v>4.75</v>
      </c>
      <c r="J247" s="11">
        <v>606.95</v>
      </c>
      <c r="K247" s="11">
        <v>606.95</v>
      </c>
      <c r="L247" s="24" t="s">
        <v>24</v>
      </c>
      <c r="M247" s="24" t="s">
        <v>25</v>
      </c>
      <c r="N247" s="24" t="str">
        <f>VLOOKUP(B247,[1]rpt_kongnew!$C$4:$J$753,8,FALSE)</f>
        <v>第二产业</v>
      </c>
      <c r="O247" s="11"/>
    </row>
    <row r="248" s="1" customFormat="1" ht="14" hidden="1" customHeight="1" spans="1:15">
      <c r="A248" s="11">
        <v>246</v>
      </c>
      <c r="B248" s="11" t="s">
        <v>479</v>
      </c>
      <c r="C248" s="11">
        <v>50000</v>
      </c>
      <c r="D248" s="12" t="s">
        <v>383</v>
      </c>
      <c r="E248" s="12" t="s">
        <v>69</v>
      </c>
      <c r="F248" s="13">
        <f t="shared" si="3"/>
        <v>1.9972602739726</v>
      </c>
      <c r="G248" s="14" t="s">
        <v>18</v>
      </c>
      <c r="H248" s="15">
        <v>4.75</v>
      </c>
      <c r="I248" s="15">
        <v>4.75</v>
      </c>
      <c r="J248" s="11">
        <v>606.95</v>
      </c>
      <c r="K248" s="11">
        <v>606.95</v>
      </c>
      <c r="L248" s="24" t="s">
        <v>19</v>
      </c>
      <c r="M248" s="24" t="s">
        <v>20</v>
      </c>
      <c r="N248" s="24" t="str">
        <f>VLOOKUP(B248,[1]rpt_kongnew!$C$4:$J$753,8,FALSE)</f>
        <v>第二产业</v>
      </c>
      <c r="O248" s="11"/>
    </row>
    <row r="249" s="1" customFormat="1" ht="14" hidden="1" customHeight="1" spans="1:15">
      <c r="A249" s="17">
        <v>247</v>
      </c>
      <c r="B249" s="17" t="s">
        <v>480</v>
      </c>
      <c r="C249" s="17">
        <v>50000</v>
      </c>
      <c r="D249" s="16" t="s">
        <v>481</v>
      </c>
      <c r="E249" s="16" t="s">
        <v>482</v>
      </c>
      <c r="F249" s="18">
        <f t="shared" si="3"/>
        <v>1.9972602739726</v>
      </c>
      <c r="G249" s="19" t="s">
        <v>18</v>
      </c>
      <c r="H249" s="20">
        <v>4.75</v>
      </c>
      <c r="I249" s="20">
        <v>4.75</v>
      </c>
      <c r="J249" s="17">
        <v>606.95</v>
      </c>
      <c r="K249" s="17">
        <v>606.95</v>
      </c>
      <c r="L249" s="24" t="s">
        <v>19</v>
      </c>
      <c r="M249" s="24" t="s">
        <v>20</v>
      </c>
      <c r="N249" s="24" t="str">
        <f>VLOOKUP(B249,[1]rpt_kongnew!$C$4:$J$753,8,FALSE)</f>
        <v>第二产业</v>
      </c>
      <c r="O249" s="17"/>
    </row>
    <row r="250" s="1" customFormat="1" ht="14" customHeight="1" spans="1:15">
      <c r="A250" s="11">
        <v>248</v>
      </c>
      <c r="B250" s="11" t="s">
        <v>483</v>
      </c>
      <c r="C250" s="11">
        <v>50000</v>
      </c>
      <c r="D250" s="12" t="s">
        <v>156</v>
      </c>
      <c r="E250" s="12" t="s">
        <v>157</v>
      </c>
      <c r="F250" s="13">
        <f t="shared" si="3"/>
        <v>3</v>
      </c>
      <c r="G250" s="14" t="s">
        <v>18</v>
      </c>
      <c r="H250" s="15">
        <v>4.75</v>
      </c>
      <c r="I250" s="15">
        <v>4.75</v>
      </c>
      <c r="J250" s="11">
        <v>606.95</v>
      </c>
      <c r="K250" s="11">
        <v>606.95</v>
      </c>
      <c r="L250" s="24" t="s">
        <v>24</v>
      </c>
      <c r="M250" s="24" t="s">
        <v>25</v>
      </c>
      <c r="N250" s="24" t="str">
        <f>VLOOKUP(B250,[1]rpt_kongnew!$C$4:$J$753,8,FALSE)</f>
        <v>第二产业</v>
      </c>
      <c r="O250" s="11"/>
    </row>
    <row r="251" s="1" customFormat="1" ht="14" customHeight="1" spans="1:15">
      <c r="A251" s="11">
        <v>249</v>
      </c>
      <c r="B251" s="11" t="s">
        <v>484</v>
      </c>
      <c r="C251" s="11">
        <v>50000</v>
      </c>
      <c r="D251" s="12" t="s">
        <v>16</v>
      </c>
      <c r="E251" s="12" t="s">
        <v>120</v>
      </c>
      <c r="F251" s="13">
        <f t="shared" si="3"/>
        <v>3</v>
      </c>
      <c r="G251" s="14" t="s">
        <v>18</v>
      </c>
      <c r="H251" s="15">
        <v>4.75</v>
      </c>
      <c r="I251" s="15">
        <v>4.75</v>
      </c>
      <c r="J251" s="11">
        <v>606.95</v>
      </c>
      <c r="K251" s="11">
        <v>606.95</v>
      </c>
      <c r="L251" s="24" t="s">
        <v>24</v>
      </c>
      <c r="M251" s="24" t="s">
        <v>25</v>
      </c>
      <c r="N251" s="24" t="str">
        <f>VLOOKUP(B251,[1]rpt_kongnew!$C$4:$J$753,8,FALSE)</f>
        <v>第二产业</v>
      </c>
      <c r="O251" s="11"/>
    </row>
    <row r="252" s="1" customFormat="1" ht="14" hidden="1" customHeight="1" spans="1:15">
      <c r="A252" s="11">
        <v>250</v>
      </c>
      <c r="B252" s="11" t="s">
        <v>485</v>
      </c>
      <c r="C252" s="11">
        <v>30000</v>
      </c>
      <c r="D252" s="12" t="s">
        <v>486</v>
      </c>
      <c r="E252" s="12" t="s">
        <v>189</v>
      </c>
      <c r="F252" s="13">
        <f t="shared" si="3"/>
        <v>3</v>
      </c>
      <c r="G252" s="14" t="s">
        <v>18</v>
      </c>
      <c r="H252" s="15">
        <v>4.75</v>
      </c>
      <c r="I252" s="15">
        <v>4.75</v>
      </c>
      <c r="J252" s="11">
        <v>364.17</v>
      </c>
      <c r="K252" s="11">
        <v>364.17</v>
      </c>
      <c r="L252" s="24" t="s">
        <v>52</v>
      </c>
      <c r="M252" s="24" t="s">
        <v>53</v>
      </c>
      <c r="N252" s="24" t="str">
        <f>VLOOKUP(B252,[1]rpt_kongnew!$C$4:$J$753,8,FALSE)</f>
        <v>第二产业</v>
      </c>
      <c r="O252" s="11"/>
    </row>
    <row r="253" s="1" customFormat="1" ht="14" hidden="1" customHeight="1" spans="1:15">
      <c r="A253" s="11">
        <v>251</v>
      </c>
      <c r="B253" s="11" t="s">
        <v>487</v>
      </c>
      <c r="C253" s="11">
        <v>50000</v>
      </c>
      <c r="D253" s="12" t="s">
        <v>393</v>
      </c>
      <c r="E253" s="12" t="s">
        <v>394</v>
      </c>
      <c r="F253" s="13">
        <f t="shared" si="3"/>
        <v>3</v>
      </c>
      <c r="G253" s="14" t="s">
        <v>18</v>
      </c>
      <c r="H253" s="15">
        <v>4.75</v>
      </c>
      <c r="I253" s="15">
        <v>4.75</v>
      </c>
      <c r="J253" s="11">
        <v>606.95</v>
      </c>
      <c r="K253" s="11">
        <v>606.95</v>
      </c>
      <c r="L253" s="24" t="s">
        <v>153</v>
      </c>
      <c r="M253" s="24" t="s">
        <v>154</v>
      </c>
      <c r="N253" s="24" t="str">
        <f>VLOOKUP(B253,[1]rpt_kongnew!$C$4:$J$753,8,FALSE)</f>
        <v>第二产业</v>
      </c>
      <c r="O253" s="11"/>
    </row>
    <row r="254" s="1" customFormat="1" ht="14" hidden="1" customHeight="1" spans="1:15">
      <c r="A254" s="11">
        <v>252</v>
      </c>
      <c r="B254" s="11" t="s">
        <v>488</v>
      </c>
      <c r="C254" s="11">
        <v>50000</v>
      </c>
      <c r="D254" s="12" t="s">
        <v>489</v>
      </c>
      <c r="E254" s="12" t="s">
        <v>490</v>
      </c>
      <c r="F254" s="13">
        <f t="shared" si="3"/>
        <v>3</v>
      </c>
      <c r="G254" s="14" t="s">
        <v>18</v>
      </c>
      <c r="H254" s="15">
        <v>4.75</v>
      </c>
      <c r="I254" s="15">
        <v>4.75</v>
      </c>
      <c r="J254" s="11">
        <v>606.95</v>
      </c>
      <c r="K254" s="11">
        <v>606.95</v>
      </c>
      <c r="L254" s="24" t="s">
        <v>153</v>
      </c>
      <c r="M254" s="24" t="s">
        <v>154</v>
      </c>
      <c r="N254" s="24" t="str">
        <f>VLOOKUP(B254,[1]rpt_kongnew!$C$4:$J$753,8,FALSE)</f>
        <v>第二产业</v>
      </c>
      <c r="O254" s="11"/>
    </row>
    <row r="255" s="1" customFormat="1" ht="14" hidden="1" customHeight="1" spans="1:15">
      <c r="A255" s="11">
        <v>253</v>
      </c>
      <c r="B255" s="11" t="s">
        <v>98</v>
      </c>
      <c r="C255" s="11">
        <v>30000</v>
      </c>
      <c r="D255" s="12" t="s">
        <v>254</v>
      </c>
      <c r="E255" s="12" t="s">
        <v>99</v>
      </c>
      <c r="F255" s="13">
        <f t="shared" si="3"/>
        <v>3</v>
      </c>
      <c r="G255" s="14" t="s">
        <v>18</v>
      </c>
      <c r="H255" s="15">
        <v>4.75</v>
      </c>
      <c r="I255" s="15">
        <v>4.75</v>
      </c>
      <c r="J255" s="11">
        <v>364.17</v>
      </c>
      <c r="K255" s="11">
        <v>364.17</v>
      </c>
      <c r="L255" s="24" t="s">
        <v>52</v>
      </c>
      <c r="M255" s="24" t="s">
        <v>53</v>
      </c>
      <c r="N255" s="24" t="str">
        <f>VLOOKUP(B255,[1]rpt_kongnew!$C$4:$J$753,8,FALSE)</f>
        <v>第二产业</v>
      </c>
      <c r="O255" s="11"/>
    </row>
    <row r="256" s="1" customFormat="1" ht="14" hidden="1" customHeight="1" spans="1:15">
      <c r="A256" s="11">
        <v>254</v>
      </c>
      <c r="B256" s="11" t="s">
        <v>349</v>
      </c>
      <c r="C256" s="11">
        <v>30000</v>
      </c>
      <c r="D256" s="12" t="s">
        <v>491</v>
      </c>
      <c r="E256" s="12" t="s">
        <v>350</v>
      </c>
      <c r="F256" s="13">
        <f t="shared" si="3"/>
        <v>3</v>
      </c>
      <c r="G256" s="14" t="s">
        <v>18</v>
      </c>
      <c r="H256" s="15">
        <v>4.75</v>
      </c>
      <c r="I256" s="15">
        <v>4.75</v>
      </c>
      <c r="J256" s="11">
        <v>364.17</v>
      </c>
      <c r="K256" s="11">
        <v>364.17</v>
      </c>
      <c r="L256" s="24" t="s">
        <v>52</v>
      </c>
      <c r="M256" s="24" t="s">
        <v>53</v>
      </c>
      <c r="N256" s="24" t="str">
        <f>VLOOKUP(B256,[1]rpt_kongnew!$C$4:$J$753,8,FALSE)</f>
        <v>第二产业</v>
      </c>
      <c r="O256" s="11"/>
    </row>
    <row r="257" s="1" customFormat="1" ht="14" hidden="1" customHeight="1" spans="1:15">
      <c r="A257" s="11">
        <v>255</v>
      </c>
      <c r="B257" s="11" t="s">
        <v>492</v>
      </c>
      <c r="C257" s="11">
        <v>30000</v>
      </c>
      <c r="D257" s="12" t="s">
        <v>60</v>
      </c>
      <c r="E257" s="12" t="s">
        <v>61</v>
      </c>
      <c r="F257" s="13">
        <f t="shared" si="3"/>
        <v>3</v>
      </c>
      <c r="G257" s="14" t="s">
        <v>18</v>
      </c>
      <c r="H257" s="15">
        <v>4.75</v>
      </c>
      <c r="I257" s="15">
        <v>4.75</v>
      </c>
      <c r="J257" s="11">
        <v>364.17</v>
      </c>
      <c r="K257" s="11">
        <v>364.17</v>
      </c>
      <c r="L257" s="24" t="s">
        <v>52</v>
      </c>
      <c r="M257" s="24" t="s">
        <v>53</v>
      </c>
      <c r="N257" s="24" t="str">
        <f>VLOOKUP(B257,[1]rpt_kongnew!$C$4:$J$753,8,FALSE)</f>
        <v>第二产业</v>
      </c>
      <c r="O257" s="11"/>
    </row>
    <row r="258" s="1" customFormat="1" ht="14" hidden="1" customHeight="1" spans="1:15">
      <c r="A258" s="11">
        <v>256</v>
      </c>
      <c r="B258" s="11" t="s">
        <v>345</v>
      </c>
      <c r="C258" s="11">
        <v>30000</v>
      </c>
      <c r="D258" s="12" t="s">
        <v>391</v>
      </c>
      <c r="E258" s="12" t="s">
        <v>347</v>
      </c>
      <c r="F258" s="13">
        <f t="shared" si="3"/>
        <v>3</v>
      </c>
      <c r="G258" s="14" t="s">
        <v>18</v>
      </c>
      <c r="H258" s="15">
        <v>4.75</v>
      </c>
      <c r="I258" s="15">
        <v>4.75</v>
      </c>
      <c r="J258" s="11">
        <v>364.17</v>
      </c>
      <c r="K258" s="11">
        <v>364.17</v>
      </c>
      <c r="L258" s="24" t="s">
        <v>52</v>
      </c>
      <c r="M258" s="24" t="s">
        <v>53</v>
      </c>
      <c r="N258" s="24" t="str">
        <f>VLOOKUP(B258,[1]rpt_kongnew!$C$4:$J$753,8,FALSE)</f>
        <v>第二产业</v>
      </c>
      <c r="O258" s="11"/>
    </row>
    <row r="259" s="1" customFormat="1" ht="14" hidden="1" customHeight="1" spans="1:15">
      <c r="A259" s="11">
        <v>257</v>
      </c>
      <c r="B259" s="11" t="s">
        <v>493</v>
      </c>
      <c r="C259" s="11">
        <v>30000</v>
      </c>
      <c r="D259" s="12" t="s">
        <v>494</v>
      </c>
      <c r="E259" s="12" t="s">
        <v>495</v>
      </c>
      <c r="F259" s="13">
        <f t="shared" ref="F259:F322" si="4">(E259-D259)/365</f>
        <v>3</v>
      </c>
      <c r="G259" s="14" t="s">
        <v>18</v>
      </c>
      <c r="H259" s="15">
        <v>4.75</v>
      </c>
      <c r="I259" s="15">
        <v>4.75</v>
      </c>
      <c r="J259" s="11">
        <v>364.17</v>
      </c>
      <c r="K259" s="11">
        <v>364.17</v>
      </c>
      <c r="L259" s="24" t="s">
        <v>52</v>
      </c>
      <c r="M259" s="24" t="s">
        <v>53</v>
      </c>
      <c r="N259" s="24" t="str">
        <f>VLOOKUP(B259,[1]rpt_kongnew!$C$4:$J$753,8,FALSE)</f>
        <v>第二产业</v>
      </c>
      <c r="O259" s="11"/>
    </row>
    <row r="260" s="1" customFormat="1" ht="14" hidden="1" customHeight="1" spans="1:15">
      <c r="A260" s="11">
        <v>258</v>
      </c>
      <c r="B260" s="11" t="s">
        <v>496</v>
      </c>
      <c r="C260" s="11">
        <v>30000</v>
      </c>
      <c r="D260" s="12" t="s">
        <v>194</v>
      </c>
      <c r="E260" s="12" t="s">
        <v>195</v>
      </c>
      <c r="F260" s="13">
        <f t="shared" si="4"/>
        <v>3</v>
      </c>
      <c r="G260" s="14" t="s">
        <v>18</v>
      </c>
      <c r="H260" s="15">
        <v>4.75</v>
      </c>
      <c r="I260" s="15">
        <v>4.75</v>
      </c>
      <c r="J260" s="11">
        <v>364.17</v>
      </c>
      <c r="K260" s="11">
        <v>364.17</v>
      </c>
      <c r="L260" s="24" t="s">
        <v>52</v>
      </c>
      <c r="M260" s="24" t="s">
        <v>53</v>
      </c>
      <c r="N260" s="24" t="str">
        <f>VLOOKUP(B260,[1]rpt_kongnew!$C$4:$J$753,8,FALSE)</f>
        <v>第二产业</v>
      </c>
      <c r="O260" s="11"/>
    </row>
    <row r="261" s="1" customFormat="1" ht="14" hidden="1" customHeight="1" spans="1:15">
      <c r="A261" s="11">
        <v>259</v>
      </c>
      <c r="B261" s="11" t="s">
        <v>497</v>
      </c>
      <c r="C261" s="11">
        <v>30000</v>
      </c>
      <c r="D261" s="12" t="s">
        <v>101</v>
      </c>
      <c r="E261" s="12" t="s">
        <v>102</v>
      </c>
      <c r="F261" s="13">
        <f t="shared" si="4"/>
        <v>3</v>
      </c>
      <c r="G261" s="14" t="s">
        <v>18</v>
      </c>
      <c r="H261" s="15">
        <v>4.75</v>
      </c>
      <c r="I261" s="15">
        <v>4.75</v>
      </c>
      <c r="J261" s="11">
        <v>364.17</v>
      </c>
      <c r="K261" s="11">
        <v>364.17</v>
      </c>
      <c r="L261" s="24" t="s">
        <v>52</v>
      </c>
      <c r="M261" s="24" t="s">
        <v>53</v>
      </c>
      <c r="N261" s="24" t="str">
        <f>VLOOKUP(B261,[1]rpt_kongnew!$C$4:$J$753,8,FALSE)</f>
        <v>第二产业</v>
      </c>
      <c r="O261" s="14"/>
    </row>
    <row r="262" s="1" customFormat="1" ht="14" hidden="1" customHeight="1" spans="1:15">
      <c r="A262" s="11">
        <v>260</v>
      </c>
      <c r="B262" s="11" t="s">
        <v>498</v>
      </c>
      <c r="C262" s="11">
        <v>50000</v>
      </c>
      <c r="D262" s="12" t="s">
        <v>398</v>
      </c>
      <c r="E262" s="12" t="s">
        <v>399</v>
      </c>
      <c r="F262" s="13">
        <f t="shared" si="4"/>
        <v>3</v>
      </c>
      <c r="G262" s="14" t="s">
        <v>18</v>
      </c>
      <c r="H262" s="15">
        <v>4.75</v>
      </c>
      <c r="I262" s="15">
        <v>4.75</v>
      </c>
      <c r="J262" s="11">
        <v>606.95</v>
      </c>
      <c r="K262" s="11">
        <v>606.95</v>
      </c>
      <c r="L262" s="24" t="s">
        <v>153</v>
      </c>
      <c r="M262" s="24" t="s">
        <v>154</v>
      </c>
      <c r="N262" s="24" t="str">
        <f>VLOOKUP(B262,[1]rpt_kongnew!$C$4:$J$753,8,FALSE)</f>
        <v>第二产业</v>
      </c>
      <c r="O262" s="11"/>
    </row>
    <row r="263" s="1" customFormat="1" ht="14" customHeight="1" spans="1:15">
      <c r="A263" s="11">
        <v>261</v>
      </c>
      <c r="B263" s="11" t="s">
        <v>499</v>
      </c>
      <c r="C263" s="11">
        <v>50000</v>
      </c>
      <c r="D263" s="12" t="s">
        <v>396</v>
      </c>
      <c r="E263" s="12" t="s">
        <v>111</v>
      </c>
      <c r="F263" s="13">
        <f t="shared" si="4"/>
        <v>2.9972602739726</v>
      </c>
      <c r="G263" s="14" t="s">
        <v>18</v>
      </c>
      <c r="H263" s="15">
        <v>4.75</v>
      </c>
      <c r="I263" s="15">
        <v>4.75</v>
      </c>
      <c r="J263" s="11">
        <v>606.95</v>
      </c>
      <c r="K263" s="11">
        <v>606.95</v>
      </c>
      <c r="L263" s="24" t="s">
        <v>24</v>
      </c>
      <c r="M263" s="24" t="s">
        <v>25</v>
      </c>
      <c r="N263" s="24" t="str">
        <f>VLOOKUP(B263,[1]rpt_kongnew!$C$4:$J$753,8,FALSE)</f>
        <v>第二产业</v>
      </c>
      <c r="O263" s="11"/>
    </row>
    <row r="264" s="1" customFormat="1" ht="14" hidden="1" customHeight="1" spans="1:15">
      <c r="A264" s="11">
        <v>262</v>
      </c>
      <c r="B264" s="11" t="s">
        <v>220</v>
      </c>
      <c r="C264" s="11">
        <v>30000</v>
      </c>
      <c r="D264" s="12" t="s">
        <v>254</v>
      </c>
      <c r="E264" s="12" t="s">
        <v>99</v>
      </c>
      <c r="F264" s="13">
        <f t="shared" si="4"/>
        <v>3</v>
      </c>
      <c r="G264" s="14" t="s">
        <v>18</v>
      </c>
      <c r="H264" s="15">
        <v>4.75</v>
      </c>
      <c r="I264" s="15">
        <v>4.75</v>
      </c>
      <c r="J264" s="11">
        <v>364.17</v>
      </c>
      <c r="K264" s="11">
        <v>364.17</v>
      </c>
      <c r="L264" s="24" t="s">
        <v>52</v>
      </c>
      <c r="M264" s="24" t="s">
        <v>53</v>
      </c>
      <c r="N264" s="24" t="str">
        <f>VLOOKUP(B264,[1]rpt_kongnew!$C$4:$J$753,8,FALSE)</f>
        <v>第二产业</v>
      </c>
      <c r="O264" s="11"/>
    </row>
    <row r="265" s="1" customFormat="1" ht="14" hidden="1" customHeight="1" spans="1:15">
      <c r="A265" s="11">
        <v>263</v>
      </c>
      <c r="B265" s="11" t="s">
        <v>500</v>
      </c>
      <c r="C265" s="11">
        <v>30000</v>
      </c>
      <c r="D265" s="12" t="s">
        <v>501</v>
      </c>
      <c r="E265" s="12" t="s">
        <v>502</v>
      </c>
      <c r="F265" s="13">
        <f t="shared" si="4"/>
        <v>3</v>
      </c>
      <c r="G265" s="14" t="s">
        <v>18</v>
      </c>
      <c r="H265" s="15">
        <v>4.75</v>
      </c>
      <c r="I265" s="15">
        <v>4.75</v>
      </c>
      <c r="J265" s="11">
        <v>364.17</v>
      </c>
      <c r="K265" s="11">
        <v>364.17</v>
      </c>
      <c r="L265" s="24" t="s">
        <v>52</v>
      </c>
      <c r="M265" s="24" t="s">
        <v>53</v>
      </c>
      <c r="N265" s="24" t="str">
        <f>VLOOKUP(B265,[1]rpt_kongnew!$C$4:$J$753,8,FALSE)</f>
        <v>第二产业</v>
      </c>
      <c r="O265" s="11"/>
    </row>
    <row r="266" s="1" customFormat="1" ht="14" hidden="1" customHeight="1" spans="1:15">
      <c r="A266" s="11">
        <v>264</v>
      </c>
      <c r="B266" s="11" t="s">
        <v>503</v>
      </c>
      <c r="C266" s="11">
        <v>40000</v>
      </c>
      <c r="D266" s="12" t="s">
        <v>22</v>
      </c>
      <c r="E266" s="12" t="s">
        <v>27</v>
      </c>
      <c r="F266" s="13">
        <f t="shared" si="4"/>
        <v>3</v>
      </c>
      <c r="G266" s="14" t="s">
        <v>18</v>
      </c>
      <c r="H266" s="15">
        <v>4.75</v>
      </c>
      <c r="I266" s="15">
        <v>4.75</v>
      </c>
      <c r="J266" s="11">
        <v>485.55</v>
      </c>
      <c r="K266" s="11">
        <v>485.55</v>
      </c>
      <c r="L266" s="24" t="s">
        <v>48</v>
      </c>
      <c r="M266" s="24" t="s">
        <v>49</v>
      </c>
      <c r="N266" s="24" t="str">
        <f>VLOOKUP(B266,[1]rpt_kongnew!$C$4:$J$753,8,FALSE)</f>
        <v>第二产业</v>
      </c>
      <c r="O266" s="11"/>
    </row>
    <row r="267" s="1" customFormat="1" ht="14" hidden="1" customHeight="1" spans="1:15">
      <c r="A267" s="11">
        <v>265</v>
      </c>
      <c r="B267" s="11" t="s">
        <v>504</v>
      </c>
      <c r="C267" s="11">
        <v>40000</v>
      </c>
      <c r="D267" s="12" t="s">
        <v>22</v>
      </c>
      <c r="E267" s="12" t="s">
        <v>27</v>
      </c>
      <c r="F267" s="13">
        <f t="shared" si="4"/>
        <v>3</v>
      </c>
      <c r="G267" s="14" t="s">
        <v>18</v>
      </c>
      <c r="H267" s="15">
        <v>4.75</v>
      </c>
      <c r="I267" s="15">
        <v>4.75</v>
      </c>
      <c r="J267" s="11">
        <v>485.55</v>
      </c>
      <c r="K267" s="11">
        <v>485.55</v>
      </c>
      <c r="L267" s="24" t="s">
        <v>48</v>
      </c>
      <c r="M267" s="24" t="s">
        <v>49</v>
      </c>
      <c r="N267" s="24" t="str">
        <f>VLOOKUP(B267,[1]rpt_kongnew!$C$4:$J$753,8,FALSE)</f>
        <v>第二产业</v>
      </c>
      <c r="O267" s="11"/>
    </row>
    <row r="268" s="1" customFormat="1" ht="14" hidden="1" customHeight="1" spans="1:15">
      <c r="A268" s="11">
        <v>266</v>
      </c>
      <c r="B268" s="11" t="s">
        <v>505</v>
      </c>
      <c r="C268" s="11">
        <v>40000</v>
      </c>
      <c r="D268" s="12" t="s">
        <v>142</v>
      </c>
      <c r="E268" s="12" t="s">
        <v>27</v>
      </c>
      <c r="F268" s="13">
        <f t="shared" si="4"/>
        <v>2.9972602739726</v>
      </c>
      <c r="G268" s="14" t="s">
        <v>18</v>
      </c>
      <c r="H268" s="15">
        <v>4.75</v>
      </c>
      <c r="I268" s="15">
        <v>4.75</v>
      </c>
      <c r="J268" s="11">
        <v>485.55</v>
      </c>
      <c r="K268" s="11">
        <v>485.55</v>
      </c>
      <c r="L268" s="24" t="s">
        <v>48</v>
      </c>
      <c r="M268" s="24" t="s">
        <v>49</v>
      </c>
      <c r="N268" s="24" t="str">
        <f>VLOOKUP(B268,[1]rpt_kongnew!$C$4:$J$753,8,FALSE)</f>
        <v>第二产业</v>
      </c>
      <c r="O268" s="11"/>
    </row>
    <row r="269" s="1" customFormat="1" ht="14" hidden="1" customHeight="1" spans="1:15">
      <c r="A269" s="11">
        <v>267</v>
      </c>
      <c r="B269" s="11" t="s">
        <v>506</v>
      </c>
      <c r="C269" s="11">
        <v>50000</v>
      </c>
      <c r="D269" s="12" t="s">
        <v>22</v>
      </c>
      <c r="E269" s="12" t="s">
        <v>58</v>
      </c>
      <c r="F269" s="13">
        <f t="shared" si="4"/>
        <v>2.97808219178082</v>
      </c>
      <c r="G269" s="14" t="s">
        <v>18</v>
      </c>
      <c r="H269" s="15">
        <v>4.75</v>
      </c>
      <c r="I269" s="15">
        <v>4.75</v>
      </c>
      <c r="J269" s="11">
        <v>606.95</v>
      </c>
      <c r="K269" s="11">
        <v>606.95</v>
      </c>
      <c r="L269" s="24" t="s">
        <v>138</v>
      </c>
      <c r="M269" s="24" t="s">
        <v>139</v>
      </c>
      <c r="N269" s="24" t="str">
        <f>VLOOKUP(B269,[1]rpt_kongnew!$C$4:$J$753,8,FALSE)</f>
        <v>第一产业</v>
      </c>
      <c r="O269" s="11"/>
    </row>
    <row r="270" s="1" customFormat="1" ht="14" hidden="1" customHeight="1" spans="1:15">
      <c r="A270" s="11">
        <v>268</v>
      </c>
      <c r="B270" s="11" t="s">
        <v>507</v>
      </c>
      <c r="C270" s="11">
        <v>50000</v>
      </c>
      <c r="D270" s="12" t="s">
        <v>22</v>
      </c>
      <c r="E270" s="12" t="s">
        <v>27</v>
      </c>
      <c r="F270" s="13">
        <f t="shared" si="4"/>
        <v>3</v>
      </c>
      <c r="G270" s="14" t="s">
        <v>18</v>
      </c>
      <c r="H270" s="15">
        <v>4.75</v>
      </c>
      <c r="I270" s="15">
        <v>4.75</v>
      </c>
      <c r="J270" s="11">
        <v>606.95</v>
      </c>
      <c r="K270" s="11">
        <v>606.95</v>
      </c>
      <c r="L270" s="24" t="s">
        <v>28</v>
      </c>
      <c r="M270" s="24" t="s">
        <v>29</v>
      </c>
      <c r="N270" s="24" t="str">
        <f>VLOOKUP(B270,[1]rpt_kongnew!$C$4:$J$753,8,FALSE)</f>
        <v>第一产业</v>
      </c>
      <c r="O270" s="11"/>
    </row>
    <row r="271" s="1" customFormat="1" ht="14" hidden="1" customHeight="1" spans="1:15">
      <c r="A271" s="11">
        <v>269</v>
      </c>
      <c r="B271" s="11" t="s">
        <v>508</v>
      </c>
      <c r="C271" s="11">
        <v>40000</v>
      </c>
      <c r="D271" s="12" t="s">
        <v>142</v>
      </c>
      <c r="E271" s="12" t="s">
        <v>27</v>
      </c>
      <c r="F271" s="13">
        <f t="shared" si="4"/>
        <v>2.9972602739726</v>
      </c>
      <c r="G271" s="14" t="s">
        <v>18</v>
      </c>
      <c r="H271" s="15">
        <v>4.75</v>
      </c>
      <c r="I271" s="15">
        <v>4.75</v>
      </c>
      <c r="J271" s="11">
        <v>485.55</v>
      </c>
      <c r="K271" s="11">
        <v>485.55</v>
      </c>
      <c r="L271" s="24" t="s">
        <v>48</v>
      </c>
      <c r="M271" s="24" t="s">
        <v>49</v>
      </c>
      <c r="N271" s="24" t="str">
        <f>VLOOKUP(B271,[1]rpt_kongnew!$C$4:$J$753,8,FALSE)</f>
        <v>第二产业</v>
      </c>
      <c r="O271" s="11"/>
    </row>
    <row r="272" s="1" customFormat="1" ht="14" customHeight="1" spans="1:15">
      <c r="A272" s="11">
        <v>270</v>
      </c>
      <c r="B272" s="11" t="s">
        <v>509</v>
      </c>
      <c r="C272" s="11">
        <v>50000</v>
      </c>
      <c r="D272" s="12" t="s">
        <v>285</v>
      </c>
      <c r="E272" s="12" t="s">
        <v>23</v>
      </c>
      <c r="F272" s="13">
        <f t="shared" si="4"/>
        <v>3</v>
      </c>
      <c r="G272" s="14" t="s">
        <v>18</v>
      </c>
      <c r="H272" s="15">
        <v>4.75</v>
      </c>
      <c r="I272" s="15">
        <v>4.75</v>
      </c>
      <c r="J272" s="11">
        <v>606.95</v>
      </c>
      <c r="K272" s="11">
        <v>606.95</v>
      </c>
      <c r="L272" s="24" t="s">
        <v>24</v>
      </c>
      <c r="M272" s="24" t="s">
        <v>25</v>
      </c>
      <c r="N272" s="24" t="str">
        <f>VLOOKUP(B272,[1]rpt_kongnew!$C$4:$J$753,8,FALSE)</f>
        <v>第二产业</v>
      </c>
      <c r="O272" s="11"/>
    </row>
    <row r="273" s="1" customFormat="1" ht="14" hidden="1" customHeight="1" spans="1:15">
      <c r="A273" s="11">
        <v>271</v>
      </c>
      <c r="B273" s="11" t="s">
        <v>510</v>
      </c>
      <c r="C273" s="11">
        <v>30000</v>
      </c>
      <c r="D273" s="12" t="s">
        <v>186</v>
      </c>
      <c r="E273" s="12" t="s">
        <v>75</v>
      </c>
      <c r="F273" s="13">
        <f t="shared" si="4"/>
        <v>3</v>
      </c>
      <c r="G273" s="14" t="s">
        <v>18</v>
      </c>
      <c r="H273" s="15">
        <v>4.75</v>
      </c>
      <c r="I273" s="15">
        <v>4.75</v>
      </c>
      <c r="J273" s="11">
        <v>364.17</v>
      </c>
      <c r="K273" s="11">
        <v>364.17</v>
      </c>
      <c r="L273" s="24" t="s">
        <v>52</v>
      </c>
      <c r="M273" s="24" t="s">
        <v>53</v>
      </c>
      <c r="N273" s="24" t="str">
        <f>VLOOKUP(B273,[1]rpt_kongnew!$C$4:$J$753,8,FALSE)</f>
        <v>第二产业</v>
      </c>
      <c r="O273" s="11"/>
    </row>
    <row r="274" s="1" customFormat="1" ht="14" hidden="1" customHeight="1" spans="1:15">
      <c r="A274" s="11">
        <v>272</v>
      </c>
      <c r="B274" s="11" t="s">
        <v>511</v>
      </c>
      <c r="C274" s="11">
        <v>30000</v>
      </c>
      <c r="D274" s="12" t="s">
        <v>512</v>
      </c>
      <c r="E274" s="12" t="s">
        <v>513</v>
      </c>
      <c r="F274" s="13">
        <f t="shared" si="4"/>
        <v>3</v>
      </c>
      <c r="G274" s="14" t="s">
        <v>18</v>
      </c>
      <c r="H274" s="15">
        <v>4.75</v>
      </c>
      <c r="I274" s="15">
        <v>4.75</v>
      </c>
      <c r="J274" s="11">
        <v>364.17</v>
      </c>
      <c r="K274" s="11">
        <v>364.17</v>
      </c>
      <c r="L274" s="24" t="s">
        <v>52</v>
      </c>
      <c r="M274" s="24" t="s">
        <v>53</v>
      </c>
      <c r="N274" s="24" t="str">
        <f>VLOOKUP(B274,[1]rpt_kongnew!$C$4:$J$753,8,FALSE)</f>
        <v>第二产业</v>
      </c>
      <c r="O274" s="11"/>
    </row>
    <row r="275" s="1" customFormat="1" ht="14" hidden="1" customHeight="1" spans="1:15">
      <c r="A275" s="11">
        <v>273</v>
      </c>
      <c r="B275" s="11" t="s">
        <v>514</v>
      </c>
      <c r="C275" s="11">
        <v>50000</v>
      </c>
      <c r="D275" s="12" t="s">
        <v>22</v>
      </c>
      <c r="E275" s="12" t="s">
        <v>27</v>
      </c>
      <c r="F275" s="13">
        <f t="shared" si="4"/>
        <v>3</v>
      </c>
      <c r="G275" s="14" t="s">
        <v>18</v>
      </c>
      <c r="H275" s="15">
        <v>4.75</v>
      </c>
      <c r="I275" s="15">
        <v>4.75</v>
      </c>
      <c r="J275" s="26">
        <v>606.95</v>
      </c>
      <c r="K275" s="26">
        <v>606.95</v>
      </c>
      <c r="L275" s="24" t="s">
        <v>31</v>
      </c>
      <c r="M275" s="24" t="s">
        <v>32</v>
      </c>
      <c r="N275" s="24" t="str">
        <f>VLOOKUP(B275,[1]rpt_kongnew!$C$4:$J$753,8,FALSE)</f>
        <v>第二产业</v>
      </c>
      <c r="O275" s="11"/>
    </row>
    <row r="276" s="1" customFormat="1" ht="14" hidden="1" customHeight="1" spans="1:15">
      <c r="A276" s="11">
        <v>274</v>
      </c>
      <c r="B276" s="11" t="s">
        <v>515</v>
      </c>
      <c r="C276" s="11">
        <v>50000</v>
      </c>
      <c r="D276" s="16" t="s">
        <v>22</v>
      </c>
      <c r="E276" s="27" t="s">
        <v>27</v>
      </c>
      <c r="F276" s="13">
        <f t="shared" si="4"/>
        <v>3</v>
      </c>
      <c r="G276" s="14" t="s">
        <v>18</v>
      </c>
      <c r="H276" s="15">
        <v>4.75</v>
      </c>
      <c r="I276" s="15">
        <v>4.75</v>
      </c>
      <c r="J276" s="11">
        <v>606.95</v>
      </c>
      <c r="K276" s="11">
        <v>606.95</v>
      </c>
      <c r="L276" s="24" t="s">
        <v>31</v>
      </c>
      <c r="M276" s="24" t="s">
        <v>32</v>
      </c>
      <c r="N276" s="24" t="str">
        <f>VLOOKUP(B276,[1]rpt_kongnew!$C$4:$J$753,8,FALSE)</f>
        <v>第二产业</v>
      </c>
      <c r="O276" s="11"/>
    </row>
    <row r="277" s="1" customFormat="1" ht="14" hidden="1" customHeight="1" spans="1:15">
      <c r="A277" s="11">
        <v>275</v>
      </c>
      <c r="B277" s="11" t="s">
        <v>516</v>
      </c>
      <c r="C277" s="11">
        <v>50000</v>
      </c>
      <c r="D277" s="12" t="s">
        <v>22</v>
      </c>
      <c r="E277" s="12" t="s">
        <v>58</v>
      </c>
      <c r="F277" s="13">
        <f t="shared" si="4"/>
        <v>2.97808219178082</v>
      </c>
      <c r="G277" s="14" t="s">
        <v>18</v>
      </c>
      <c r="H277" s="15">
        <v>4.75</v>
      </c>
      <c r="I277" s="15">
        <v>4.75</v>
      </c>
      <c r="J277" s="11">
        <v>606.95</v>
      </c>
      <c r="K277" s="11">
        <v>606.95</v>
      </c>
      <c r="L277" s="24" t="s">
        <v>138</v>
      </c>
      <c r="M277" s="24" t="s">
        <v>139</v>
      </c>
      <c r="N277" s="24" t="str">
        <f>VLOOKUP(B277,[1]rpt_kongnew!$C$4:$J$753,8,FALSE)</f>
        <v>第一产业</v>
      </c>
      <c r="O277" s="11"/>
    </row>
    <row r="278" s="1" customFormat="1" ht="14" customHeight="1" spans="1:15">
      <c r="A278" s="11">
        <v>276</v>
      </c>
      <c r="B278" s="11" t="s">
        <v>517</v>
      </c>
      <c r="C278" s="11">
        <v>50000</v>
      </c>
      <c r="D278" s="12" t="s">
        <v>142</v>
      </c>
      <c r="E278" s="12" t="s">
        <v>23</v>
      </c>
      <c r="F278" s="13">
        <f t="shared" si="4"/>
        <v>2.99452054794521</v>
      </c>
      <c r="G278" s="14" t="s">
        <v>18</v>
      </c>
      <c r="H278" s="15">
        <v>4.75</v>
      </c>
      <c r="I278" s="15">
        <v>4.75</v>
      </c>
      <c r="J278" s="11">
        <v>606.95</v>
      </c>
      <c r="K278" s="11">
        <v>606.95</v>
      </c>
      <c r="L278" s="24" t="s">
        <v>24</v>
      </c>
      <c r="M278" s="24" t="s">
        <v>25</v>
      </c>
      <c r="N278" s="24" t="str">
        <f>VLOOKUP(B278,[1]rpt_kongnew!$C$4:$J$753,8,FALSE)</f>
        <v>第二产业</v>
      </c>
      <c r="O278" s="11"/>
    </row>
    <row r="279" s="1" customFormat="1" ht="14" customHeight="1" spans="1:15">
      <c r="A279" s="11">
        <v>277</v>
      </c>
      <c r="B279" s="11" t="s">
        <v>518</v>
      </c>
      <c r="C279" s="11">
        <v>50000</v>
      </c>
      <c r="D279" s="12" t="s">
        <v>142</v>
      </c>
      <c r="E279" s="12" t="s">
        <v>23</v>
      </c>
      <c r="F279" s="13">
        <f t="shared" si="4"/>
        <v>2.99452054794521</v>
      </c>
      <c r="G279" s="14" t="s">
        <v>18</v>
      </c>
      <c r="H279" s="15">
        <v>4.75</v>
      </c>
      <c r="I279" s="15">
        <v>4.75</v>
      </c>
      <c r="J279" s="11">
        <v>606.95</v>
      </c>
      <c r="K279" s="11">
        <v>606.95</v>
      </c>
      <c r="L279" s="24" t="s">
        <v>24</v>
      </c>
      <c r="M279" s="24" t="s">
        <v>25</v>
      </c>
      <c r="N279" s="24" t="str">
        <f>VLOOKUP(B279,[1]rpt_kongnew!$C$4:$J$753,8,FALSE)</f>
        <v>第二产业</v>
      </c>
      <c r="O279" s="11"/>
    </row>
    <row r="280" s="1" customFormat="1" ht="14" hidden="1" customHeight="1" spans="1:15">
      <c r="A280" s="11">
        <v>278</v>
      </c>
      <c r="B280" s="11" t="s">
        <v>519</v>
      </c>
      <c r="C280" s="11">
        <v>50000</v>
      </c>
      <c r="D280" s="12" t="s">
        <v>22</v>
      </c>
      <c r="E280" s="12" t="s">
        <v>27</v>
      </c>
      <c r="F280" s="13">
        <f t="shared" si="4"/>
        <v>3</v>
      </c>
      <c r="G280" s="14" t="s">
        <v>18</v>
      </c>
      <c r="H280" s="15">
        <v>4.75</v>
      </c>
      <c r="I280" s="15">
        <v>4.75</v>
      </c>
      <c r="J280" s="11">
        <v>606.95</v>
      </c>
      <c r="K280" s="11">
        <v>606.95</v>
      </c>
      <c r="L280" s="24" t="s">
        <v>28</v>
      </c>
      <c r="M280" s="24" t="s">
        <v>29</v>
      </c>
      <c r="N280" s="24" t="str">
        <f>VLOOKUP(B280,[1]rpt_kongnew!$C$4:$J$753,8,FALSE)</f>
        <v>第一产业</v>
      </c>
      <c r="O280" s="11"/>
    </row>
    <row r="281" s="1" customFormat="1" ht="14" hidden="1" customHeight="1" spans="1:15">
      <c r="A281" s="11">
        <v>279</v>
      </c>
      <c r="B281" s="11" t="s">
        <v>520</v>
      </c>
      <c r="C281" s="11">
        <v>40000</v>
      </c>
      <c r="D281" s="12" t="s">
        <v>22</v>
      </c>
      <c r="E281" s="12" t="s">
        <v>27</v>
      </c>
      <c r="F281" s="13">
        <f t="shared" si="4"/>
        <v>3</v>
      </c>
      <c r="G281" s="14" t="s">
        <v>18</v>
      </c>
      <c r="H281" s="15">
        <v>4.75</v>
      </c>
      <c r="I281" s="15">
        <v>4.75</v>
      </c>
      <c r="J281" s="11">
        <v>485.55</v>
      </c>
      <c r="K281" s="11">
        <v>485.55</v>
      </c>
      <c r="L281" s="24" t="s">
        <v>153</v>
      </c>
      <c r="M281" s="24" t="s">
        <v>154</v>
      </c>
      <c r="N281" s="24" t="str">
        <f>VLOOKUP(B281,[1]rpt_kongnew!$C$4:$J$753,8,FALSE)</f>
        <v>第二产业</v>
      </c>
      <c r="O281" s="11"/>
    </row>
    <row r="282" s="1" customFormat="1" ht="14" hidden="1" customHeight="1" spans="1:15">
      <c r="A282" s="11">
        <v>280</v>
      </c>
      <c r="B282" s="11" t="s">
        <v>521</v>
      </c>
      <c r="C282" s="11">
        <v>40000</v>
      </c>
      <c r="D282" s="12" t="s">
        <v>22</v>
      </c>
      <c r="E282" s="12" t="s">
        <v>27</v>
      </c>
      <c r="F282" s="13">
        <f t="shared" si="4"/>
        <v>3</v>
      </c>
      <c r="G282" s="14" t="s">
        <v>18</v>
      </c>
      <c r="H282" s="15">
        <v>4.75</v>
      </c>
      <c r="I282" s="15">
        <v>4.75</v>
      </c>
      <c r="J282" s="11">
        <v>485.55</v>
      </c>
      <c r="K282" s="11">
        <v>485.55</v>
      </c>
      <c r="L282" s="24" t="s">
        <v>153</v>
      </c>
      <c r="M282" s="24" t="s">
        <v>154</v>
      </c>
      <c r="N282" s="24" t="str">
        <f>VLOOKUP(B282,[1]rpt_kongnew!$C$4:$J$753,8,FALSE)</f>
        <v>第二产业</v>
      </c>
      <c r="O282" s="11"/>
    </row>
    <row r="283" s="1" customFormat="1" ht="14" hidden="1" customHeight="1" spans="1:15">
      <c r="A283" s="11">
        <v>281</v>
      </c>
      <c r="B283" s="11" t="s">
        <v>522</v>
      </c>
      <c r="C283" s="11">
        <v>50000</v>
      </c>
      <c r="D283" s="12" t="s">
        <v>523</v>
      </c>
      <c r="E283" s="12" t="s">
        <v>524</v>
      </c>
      <c r="F283" s="13">
        <f t="shared" si="4"/>
        <v>3</v>
      </c>
      <c r="G283" s="14" t="s">
        <v>18</v>
      </c>
      <c r="H283" s="15">
        <v>4.75</v>
      </c>
      <c r="I283" s="15">
        <v>4.75</v>
      </c>
      <c r="J283" s="11">
        <v>606.95</v>
      </c>
      <c r="K283" s="11">
        <v>606.95</v>
      </c>
      <c r="L283" s="24" t="s">
        <v>19</v>
      </c>
      <c r="M283" s="24" t="s">
        <v>20</v>
      </c>
      <c r="N283" s="24" t="str">
        <f>VLOOKUP(B283,[1]rpt_kongnew!$C$4:$J$753,8,FALSE)</f>
        <v>第二产业</v>
      </c>
      <c r="O283" s="11"/>
    </row>
    <row r="284" s="1" customFormat="1" ht="14" hidden="1" customHeight="1" spans="1:15">
      <c r="A284" s="11">
        <v>282</v>
      </c>
      <c r="B284" s="11" t="s">
        <v>525</v>
      </c>
      <c r="C284" s="11">
        <v>50000</v>
      </c>
      <c r="D284" s="12" t="s">
        <v>526</v>
      </c>
      <c r="E284" s="12" t="s">
        <v>527</v>
      </c>
      <c r="F284" s="13">
        <f t="shared" si="4"/>
        <v>3</v>
      </c>
      <c r="G284" s="14" t="s">
        <v>18</v>
      </c>
      <c r="H284" s="15">
        <v>4.75</v>
      </c>
      <c r="I284" s="15">
        <v>4.75</v>
      </c>
      <c r="J284" s="11">
        <v>606.95</v>
      </c>
      <c r="K284" s="11">
        <v>606.95</v>
      </c>
      <c r="L284" s="24" t="s">
        <v>19</v>
      </c>
      <c r="M284" s="24" t="s">
        <v>20</v>
      </c>
      <c r="N284" s="24" t="str">
        <f>VLOOKUP(B284,[1]rpt_kongnew!$C$4:$J$753,8,FALSE)</f>
        <v>第二产业</v>
      </c>
      <c r="O284" s="11"/>
    </row>
    <row r="285" s="1" customFormat="1" ht="14" hidden="1" customHeight="1" spans="1:15">
      <c r="A285" s="11">
        <v>283</v>
      </c>
      <c r="B285" s="11" t="s">
        <v>528</v>
      </c>
      <c r="C285" s="11">
        <v>50000</v>
      </c>
      <c r="D285" s="12" t="s">
        <v>529</v>
      </c>
      <c r="E285" s="12" t="s">
        <v>530</v>
      </c>
      <c r="F285" s="13">
        <f t="shared" si="4"/>
        <v>0.997260273972603</v>
      </c>
      <c r="G285" s="14" t="s">
        <v>18</v>
      </c>
      <c r="H285" s="15">
        <v>4.75</v>
      </c>
      <c r="I285" s="15">
        <v>4.35</v>
      </c>
      <c r="J285" s="11">
        <v>555.83</v>
      </c>
      <c r="K285" s="11">
        <v>555.83</v>
      </c>
      <c r="L285" s="24" t="s">
        <v>28</v>
      </c>
      <c r="M285" s="24" t="s">
        <v>29</v>
      </c>
      <c r="N285" s="24" t="str">
        <f>VLOOKUP(B285,[1]rpt_kongnew!$C$4:$J$753,8,FALSE)</f>
        <v>第三产业</v>
      </c>
      <c r="O285" s="11"/>
    </row>
    <row r="286" s="1" customFormat="1" ht="14" hidden="1" customHeight="1" spans="1:15">
      <c r="A286" s="11">
        <v>284</v>
      </c>
      <c r="B286" s="11" t="s">
        <v>531</v>
      </c>
      <c r="C286" s="11">
        <v>40000</v>
      </c>
      <c r="D286" s="12" t="s">
        <v>125</v>
      </c>
      <c r="E286" s="12" t="s">
        <v>126</v>
      </c>
      <c r="F286" s="13">
        <f t="shared" si="4"/>
        <v>0.997260273972603</v>
      </c>
      <c r="G286" s="14" t="s">
        <v>18</v>
      </c>
      <c r="H286" s="15">
        <v>4.35</v>
      </c>
      <c r="I286" s="15">
        <v>4.35</v>
      </c>
      <c r="J286" s="11">
        <v>444.67</v>
      </c>
      <c r="K286" s="11">
        <v>444.67</v>
      </c>
      <c r="L286" s="24" t="s">
        <v>92</v>
      </c>
      <c r="M286" s="24" t="s">
        <v>93</v>
      </c>
      <c r="N286" s="24" t="str">
        <f>VLOOKUP(B286,[1]rpt_kongnew!$C$4:$J$753,8,FALSE)</f>
        <v>第二产业</v>
      </c>
      <c r="O286" s="11"/>
    </row>
    <row r="287" s="1" customFormat="1" ht="14" hidden="1" customHeight="1" spans="1:15">
      <c r="A287" s="17">
        <v>285</v>
      </c>
      <c r="B287" s="17" t="s">
        <v>532</v>
      </c>
      <c r="C287" s="17">
        <v>50000</v>
      </c>
      <c r="D287" s="16" t="s">
        <v>533</v>
      </c>
      <c r="E287" s="16" t="s">
        <v>73</v>
      </c>
      <c r="F287" s="18">
        <f t="shared" si="4"/>
        <v>0.997260273972603</v>
      </c>
      <c r="G287" s="19" t="s">
        <v>18</v>
      </c>
      <c r="H287" s="20">
        <v>4.35</v>
      </c>
      <c r="I287" s="20">
        <v>4.35</v>
      </c>
      <c r="J287" s="17">
        <v>555.83</v>
      </c>
      <c r="K287" s="17">
        <v>555.83</v>
      </c>
      <c r="L287" s="24" t="s">
        <v>19</v>
      </c>
      <c r="M287" s="24" t="s">
        <v>20</v>
      </c>
      <c r="N287" s="24" t="str">
        <f>VLOOKUP(B287,[1]rpt_kongnew!$C$4:$J$753,8,FALSE)</f>
        <v>第一产业</v>
      </c>
      <c r="O287" s="17"/>
    </row>
    <row r="288" s="1" customFormat="1" ht="14" hidden="1" customHeight="1" spans="1:15">
      <c r="A288" s="17">
        <v>286</v>
      </c>
      <c r="B288" s="17" t="s">
        <v>534</v>
      </c>
      <c r="C288" s="17">
        <v>50000</v>
      </c>
      <c r="D288" s="16" t="s">
        <v>533</v>
      </c>
      <c r="E288" s="16" t="s">
        <v>535</v>
      </c>
      <c r="F288" s="18">
        <f t="shared" si="4"/>
        <v>3</v>
      </c>
      <c r="G288" s="19" t="s">
        <v>18</v>
      </c>
      <c r="H288" s="20">
        <v>4.75</v>
      </c>
      <c r="I288" s="20">
        <v>4.75</v>
      </c>
      <c r="J288" s="17">
        <v>606.95</v>
      </c>
      <c r="K288" s="17">
        <v>606.95</v>
      </c>
      <c r="L288" s="24" t="s">
        <v>28</v>
      </c>
      <c r="M288" s="24" t="s">
        <v>29</v>
      </c>
      <c r="N288" s="24" t="str">
        <f>VLOOKUP(B288,[1]rpt_kongnew!$C$4:$J$753,8,FALSE)</f>
        <v>第三产业</v>
      </c>
      <c r="O288" s="17"/>
    </row>
    <row r="289" s="1" customFormat="1" ht="14" hidden="1" customHeight="1" spans="1:15">
      <c r="A289" s="17">
        <v>287</v>
      </c>
      <c r="B289" s="17" t="s">
        <v>536</v>
      </c>
      <c r="C289" s="17">
        <v>40000</v>
      </c>
      <c r="D289" s="16" t="s">
        <v>125</v>
      </c>
      <c r="E289" s="16" t="s">
        <v>126</v>
      </c>
      <c r="F289" s="18">
        <f t="shared" si="4"/>
        <v>0.997260273972603</v>
      </c>
      <c r="G289" s="19" t="s">
        <v>18</v>
      </c>
      <c r="H289" s="20">
        <v>4.35</v>
      </c>
      <c r="I289" s="20">
        <v>4.35</v>
      </c>
      <c r="J289" s="17">
        <v>444.67</v>
      </c>
      <c r="K289" s="17">
        <v>444.67</v>
      </c>
      <c r="L289" s="24" t="s">
        <v>92</v>
      </c>
      <c r="M289" s="24" t="s">
        <v>93</v>
      </c>
      <c r="N289" s="24" t="str">
        <f>VLOOKUP(B289,[1]rpt_kongnew!$C$4:$J$753,8,FALSE)</f>
        <v>第二产业</v>
      </c>
      <c r="O289" s="17"/>
    </row>
    <row r="290" s="1" customFormat="1" ht="14" hidden="1" customHeight="1" spans="1:15">
      <c r="A290" s="17">
        <v>288</v>
      </c>
      <c r="B290" s="17" t="s">
        <v>537</v>
      </c>
      <c r="C290" s="17">
        <v>40000</v>
      </c>
      <c r="D290" s="16" t="s">
        <v>125</v>
      </c>
      <c r="E290" s="16" t="s">
        <v>126</v>
      </c>
      <c r="F290" s="18">
        <f t="shared" si="4"/>
        <v>0.997260273972603</v>
      </c>
      <c r="G290" s="19" t="s">
        <v>18</v>
      </c>
      <c r="H290" s="20">
        <v>4.35</v>
      </c>
      <c r="I290" s="20">
        <v>4.35</v>
      </c>
      <c r="J290" s="17">
        <v>444.67</v>
      </c>
      <c r="K290" s="17">
        <v>444.67</v>
      </c>
      <c r="L290" s="24" t="s">
        <v>92</v>
      </c>
      <c r="M290" s="24" t="s">
        <v>93</v>
      </c>
      <c r="N290" s="24" t="str">
        <f>VLOOKUP(B290,[1]rpt_kongnew!$C$4:$J$753,8,FALSE)</f>
        <v>第二产业</v>
      </c>
      <c r="O290" s="17"/>
    </row>
    <row r="291" s="1" customFormat="1" ht="14" hidden="1" customHeight="1" spans="1:15">
      <c r="A291" s="11">
        <v>289</v>
      </c>
      <c r="B291" s="11" t="s">
        <v>538</v>
      </c>
      <c r="C291" s="11">
        <v>40000</v>
      </c>
      <c r="D291" s="16" t="s">
        <v>311</v>
      </c>
      <c r="E291" s="27" t="s">
        <v>312</v>
      </c>
      <c r="F291" s="13">
        <f t="shared" si="4"/>
        <v>0.997260273972603</v>
      </c>
      <c r="G291" s="14" t="s">
        <v>18</v>
      </c>
      <c r="H291" s="15">
        <v>4.35</v>
      </c>
      <c r="I291" s="15">
        <v>4.35</v>
      </c>
      <c r="J291" s="11">
        <v>444.67</v>
      </c>
      <c r="K291" s="11">
        <v>444.67</v>
      </c>
      <c r="L291" s="24" t="s">
        <v>92</v>
      </c>
      <c r="M291" s="24" t="s">
        <v>93</v>
      </c>
      <c r="N291" s="24" t="str">
        <f>VLOOKUP(B291,[1]rpt_kongnew!$C$4:$J$753,8,FALSE)</f>
        <v>第二产业</v>
      </c>
      <c r="O291" s="11"/>
    </row>
    <row r="292" s="1" customFormat="1" ht="14" customHeight="1" spans="1:15">
      <c r="A292" s="11">
        <v>290</v>
      </c>
      <c r="B292" s="11" t="s">
        <v>539</v>
      </c>
      <c r="C292" s="11">
        <v>50000</v>
      </c>
      <c r="D292" s="12" t="s">
        <v>437</v>
      </c>
      <c r="E292" s="12" t="s">
        <v>132</v>
      </c>
      <c r="F292" s="13">
        <f t="shared" si="4"/>
        <v>0.997260273972603</v>
      </c>
      <c r="G292" s="14" t="s">
        <v>18</v>
      </c>
      <c r="H292" s="15">
        <v>4.35</v>
      </c>
      <c r="I292" s="15">
        <v>4.35</v>
      </c>
      <c r="J292" s="11">
        <v>555.83</v>
      </c>
      <c r="K292" s="11">
        <v>555.83</v>
      </c>
      <c r="L292" s="24" t="s">
        <v>24</v>
      </c>
      <c r="M292" s="24" t="s">
        <v>25</v>
      </c>
      <c r="N292" s="24" t="str">
        <f>VLOOKUP(B292,[1]rpt_kongnew!$C$4:$J$753,8,FALSE)</f>
        <v>第二产业</v>
      </c>
      <c r="O292" s="11"/>
    </row>
    <row r="293" s="1" customFormat="1" ht="14" hidden="1" customHeight="1" spans="1:15">
      <c r="A293" s="11">
        <v>291</v>
      </c>
      <c r="B293" s="11" t="s">
        <v>540</v>
      </c>
      <c r="C293" s="11">
        <v>50000</v>
      </c>
      <c r="D293" s="12" t="s">
        <v>541</v>
      </c>
      <c r="E293" s="12" t="s">
        <v>542</v>
      </c>
      <c r="F293" s="13">
        <f t="shared" si="4"/>
        <v>0.997260273972603</v>
      </c>
      <c r="G293" s="14" t="s">
        <v>18</v>
      </c>
      <c r="H293" s="15">
        <v>4.35</v>
      </c>
      <c r="I293" s="15">
        <v>4.35</v>
      </c>
      <c r="J293" s="11">
        <v>555.83</v>
      </c>
      <c r="K293" s="11">
        <v>555.83</v>
      </c>
      <c r="L293" s="24" t="s">
        <v>19</v>
      </c>
      <c r="M293" s="24" t="s">
        <v>20</v>
      </c>
      <c r="N293" s="24" t="str">
        <f>VLOOKUP(B293,[1]rpt_kongnew!$C$4:$J$753,8,FALSE)</f>
        <v>第一产业</v>
      </c>
      <c r="O293" s="11"/>
    </row>
    <row r="294" s="1" customFormat="1" ht="14" hidden="1" customHeight="1" spans="1:15">
      <c r="A294" s="11">
        <v>292</v>
      </c>
      <c r="B294" s="11" t="s">
        <v>543</v>
      </c>
      <c r="C294" s="11">
        <v>50000</v>
      </c>
      <c r="D294" s="12" t="s">
        <v>113</v>
      </c>
      <c r="E294" s="12" t="s">
        <v>323</v>
      </c>
      <c r="F294" s="13">
        <f t="shared" si="4"/>
        <v>0.997260273972603</v>
      </c>
      <c r="G294" s="14" t="s">
        <v>18</v>
      </c>
      <c r="H294" s="15">
        <v>4.35</v>
      </c>
      <c r="I294" s="15">
        <v>4.35</v>
      </c>
      <c r="J294" s="11">
        <v>555.83</v>
      </c>
      <c r="K294" s="11">
        <v>555.83</v>
      </c>
      <c r="L294" s="24" t="s">
        <v>19</v>
      </c>
      <c r="M294" s="24" t="s">
        <v>20</v>
      </c>
      <c r="N294" s="24" t="str">
        <f>VLOOKUP(B294,[1]rpt_kongnew!$C$4:$J$753,8,FALSE)</f>
        <v>第一产业</v>
      </c>
      <c r="O294" s="11"/>
    </row>
    <row r="295" s="1" customFormat="1" ht="14" hidden="1" customHeight="1" spans="1:15">
      <c r="A295" s="11">
        <v>293</v>
      </c>
      <c r="B295" s="11" t="s">
        <v>544</v>
      </c>
      <c r="C295" s="11">
        <v>40000</v>
      </c>
      <c r="D295" s="12" t="s">
        <v>320</v>
      </c>
      <c r="E295" s="12" t="s">
        <v>321</v>
      </c>
      <c r="F295" s="13">
        <f t="shared" si="4"/>
        <v>3</v>
      </c>
      <c r="G295" s="14" t="s">
        <v>18</v>
      </c>
      <c r="H295" s="15">
        <v>4.75</v>
      </c>
      <c r="I295" s="15">
        <v>4.75</v>
      </c>
      <c r="J295" s="11">
        <v>485.55</v>
      </c>
      <c r="K295" s="11">
        <v>485.55</v>
      </c>
      <c r="L295" s="24" t="s">
        <v>42</v>
      </c>
      <c r="M295" s="24" t="s">
        <v>43</v>
      </c>
      <c r="N295" s="24" t="str">
        <f>VLOOKUP(B295,[1]rpt_kongnew!$C$4:$J$753,8,FALSE)</f>
        <v>第二产业</v>
      </c>
      <c r="O295" s="11"/>
    </row>
    <row r="296" s="1" customFormat="1" ht="14" customHeight="1" spans="1:15">
      <c r="A296" s="11">
        <v>294</v>
      </c>
      <c r="B296" s="11" t="s">
        <v>545</v>
      </c>
      <c r="C296" s="11">
        <v>50000</v>
      </c>
      <c r="D296" s="12" t="s">
        <v>68</v>
      </c>
      <c r="E296" s="12" t="s">
        <v>69</v>
      </c>
      <c r="F296" s="13">
        <f t="shared" si="4"/>
        <v>0.997260273972603</v>
      </c>
      <c r="G296" s="14" t="s">
        <v>18</v>
      </c>
      <c r="H296" s="15">
        <v>4.35</v>
      </c>
      <c r="I296" s="15">
        <v>4.35</v>
      </c>
      <c r="J296" s="11">
        <v>555.83</v>
      </c>
      <c r="K296" s="11">
        <v>555.83</v>
      </c>
      <c r="L296" s="24" t="s">
        <v>24</v>
      </c>
      <c r="M296" s="24" t="s">
        <v>25</v>
      </c>
      <c r="N296" s="24" t="str">
        <f>VLOOKUP(B296,[1]rpt_kongnew!$C$4:$J$753,8,FALSE)</f>
        <v>第二产业</v>
      </c>
      <c r="O296" s="11"/>
    </row>
    <row r="297" s="1" customFormat="1" ht="14" customHeight="1" spans="1:15">
      <c r="A297" s="11">
        <v>295</v>
      </c>
      <c r="B297" s="11" t="s">
        <v>546</v>
      </c>
      <c r="C297" s="11">
        <v>50000</v>
      </c>
      <c r="D297" s="12" t="s">
        <v>68</v>
      </c>
      <c r="E297" s="12" t="s">
        <v>69</v>
      </c>
      <c r="F297" s="13">
        <f t="shared" si="4"/>
        <v>0.997260273972603</v>
      </c>
      <c r="G297" s="14" t="s">
        <v>18</v>
      </c>
      <c r="H297" s="15">
        <v>4.35</v>
      </c>
      <c r="I297" s="15">
        <v>4.35</v>
      </c>
      <c r="J297" s="11">
        <v>555.83</v>
      </c>
      <c r="K297" s="11">
        <v>555.83</v>
      </c>
      <c r="L297" s="24" t="s">
        <v>24</v>
      </c>
      <c r="M297" s="24" t="s">
        <v>25</v>
      </c>
      <c r="N297" s="24" t="str">
        <f>VLOOKUP(B297,[1]rpt_kongnew!$C$4:$J$753,8,FALSE)</f>
        <v>第二产业</v>
      </c>
      <c r="O297" s="11"/>
    </row>
    <row r="298" s="1" customFormat="1" ht="14" customHeight="1" spans="1:15">
      <c r="A298" s="11">
        <v>296</v>
      </c>
      <c r="B298" s="11" t="s">
        <v>547</v>
      </c>
      <c r="C298" s="11">
        <v>50000</v>
      </c>
      <c r="D298" s="12" t="s">
        <v>68</v>
      </c>
      <c r="E298" s="12" t="s">
        <v>69</v>
      </c>
      <c r="F298" s="13">
        <f t="shared" si="4"/>
        <v>0.997260273972603</v>
      </c>
      <c r="G298" s="14" t="s">
        <v>18</v>
      </c>
      <c r="H298" s="15">
        <v>4.35</v>
      </c>
      <c r="I298" s="15">
        <v>4.35</v>
      </c>
      <c r="J298" s="11">
        <v>555.83</v>
      </c>
      <c r="K298" s="11">
        <v>555.83</v>
      </c>
      <c r="L298" s="24" t="s">
        <v>24</v>
      </c>
      <c r="M298" s="24" t="s">
        <v>25</v>
      </c>
      <c r="N298" s="24" t="str">
        <f>VLOOKUP(B298,[1]rpt_kongnew!$C$4:$J$753,8,FALSE)</f>
        <v>第二产业</v>
      </c>
      <c r="O298" s="11"/>
    </row>
    <row r="299" s="1" customFormat="1" ht="14" hidden="1" customHeight="1" spans="1:15">
      <c r="A299" s="11">
        <v>297</v>
      </c>
      <c r="B299" s="11" t="s">
        <v>185</v>
      </c>
      <c r="C299" s="11">
        <v>20000</v>
      </c>
      <c r="D299" s="12" t="s">
        <v>188</v>
      </c>
      <c r="E299" s="12" t="s">
        <v>75</v>
      </c>
      <c r="F299" s="13">
        <f t="shared" si="4"/>
        <v>2.09041095890411</v>
      </c>
      <c r="G299" s="14" t="s">
        <v>18</v>
      </c>
      <c r="H299" s="15">
        <v>4.75</v>
      </c>
      <c r="I299" s="15">
        <v>4.75</v>
      </c>
      <c r="J299" s="11">
        <v>242.78</v>
      </c>
      <c r="K299" s="11">
        <v>242.78</v>
      </c>
      <c r="L299" s="24" t="s">
        <v>52</v>
      </c>
      <c r="M299" s="24" t="s">
        <v>53</v>
      </c>
      <c r="N299" s="24" t="str">
        <f>VLOOKUP(B299,[1]rpt_kongnew!$C$4:$J$753,8,FALSE)</f>
        <v>第二产业</v>
      </c>
      <c r="O299" s="11"/>
    </row>
    <row r="300" s="1" customFormat="1" ht="14" hidden="1" customHeight="1" spans="1:15">
      <c r="A300" s="11">
        <v>298</v>
      </c>
      <c r="B300" s="11" t="s">
        <v>548</v>
      </c>
      <c r="C300" s="11">
        <v>50000</v>
      </c>
      <c r="D300" s="12" t="s">
        <v>339</v>
      </c>
      <c r="E300" s="12" t="s">
        <v>340</v>
      </c>
      <c r="F300" s="13">
        <f t="shared" si="4"/>
        <v>0.997260273972603</v>
      </c>
      <c r="G300" s="14" t="s">
        <v>18</v>
      </c>
      <c r="H300" s="15">
        <v>4.35</v>
      </c>
      <c r="I300" s="15">
        <v>4.35</v>
      </c>
      <c r="J300" s="11">
        <v>555.83</v>
      </c>
      <c r="K300" s="11">
        <v>555.83</v>
      </c>
      <c r="L300" s="24" t="s">
        <v>65</v>
      </c>
      <c r="M300" s="24" t="s">
        <v>66</v>
      </c>
      <c r="N300" s="24" t="str">
        <f>VLOOKUP(B300,[1]rpt_kongnew!$C$4:$J$753,8,FALSE)</f>
        <v>第二产业</v>
      </c>
      <c r="O300" s="11"/>
    </row>
    <row r="301" s="1" customFormat="1" ht="14" hidden="1" customHeight="1" spans="1:15">
      <c r="A301" s="17">
        <v>299</v>
      </c>
      <c r="B301" s="17" t="s">
        <v>549</v>
      </c>
      <c r="C301" s="17">
        <v>50000</v>
      </c>
      <c r="D301" s="16" t="s">
        <v>55</v>
      </c>
      <c r="E301" s="16" t="s">
        <v>550</v>
      </c>
      <c r="F301" s="18">
        <f t="shared" si="4"/>
        <v>2</v>
      </c>
      <c r="G301" s="19" t="s">
        <v>18</v>
      </c>
      <c r="H301" s="20">
        <v>4.75</v>
      </c>
      <c r="I301" s="20">
        <v>4.75</v>
      </c>
      <c r="J301" s="17">
        <v>606.95</v>
      </c>
      <c r="K301" s="17">
        <v>606.95</v>
      </c>
      <c r="L301" s="24" t="s">
        <v>52</v>
      </c>
      <c r="M301" s="24" t="s">
        <v>53</v>
      </c>
      <c r="N301" s="24" t="str">
        <f>VLOOKUP(B301,[1]rpt_kongnew!$C$4:$J$753,8,FALSE)</f>
        <v>第一产业</v>
      </c>
      <c r="O301" s="17"/>
    </row>
    <row r="302" s="1" customFormat="1" ht="14" hidden="1" customHeight="1" spans="1:15">
      <c r="A302" s="11">
        <v>300</v>
      </c>
      <c r="B302" s="11" t="s">
        <v>551</v>
      </c>
      <c r="C302" s="11">
        <v>50000</v>
      </c>
      <c r="D302" s="12" t="s">
        <v>339</v>
      </c>
      <c r="E302" s="12" t="s">
        <v>340</v>
      </c>
      <c r="F302" s="13">
        <f t="shared" si="4"/>
        <v>0.997260273972603</v>
      </c>
      <c r="G302" s="14" t="s">
        <v>18</v>
      </c>
      <c r="H302" s="15">
        <v>4.35</v>
      </c>
      <c r="I302" s="15">
        <v>4.35</v>
      </c>
      <c r="J302" s="11">
        <v>555.83</v>
      </c>
      <c r="K302" s="11">
        <v>555.83</v>
      </c>
      <c r="L302" s="24" t="s">
        <v>65</v>
      </c>
      <c r="M302" s="24" t="s">
        <v>66</v>
      </c>
      <c r="N302" s="24" t="str">
        <f>VLOOKUP(B302,[1]rpt_kongnew!$C$4:$J$753,8,FALSE)</f>
        <v>第二产业</v>
      </c>
      <c r="O302" s="11"/>
    </row>
    <row r="303" s="1" customFormat="1" ht="14" hidden="1" customHeight="1" spans="1:15">
      <c r="A303" s="11">
        <v>301</v>
      </c>
      <c r="B303" s="11" t="s">
        <v>552</v>
      </c>
      <c r="C303" s="11">
        <v>20000</v>
      </c>
      <c r="D303" s="12" t="s">
        <v>77</v>
      </c>
      <c r="E303" s="12" t="s">
        <v>217</v>
      </c>
      <c r="F303" s="13">
        <f t="shared" si="4"/>
        <v>1.13698630136986</v>
      </c>
      <c r="G303" s="14" t="s">
        <v>18</v>
      </c>
      <c r="H303" s="15">
        <v>4.75</v>
      </c>
      <c r="I303" s="15">
        <v>4.75</v>
      </c>
      <c r="J303" s="11">
        <v>242.78</v>
      </c>
      <c r="K303" s="11">
        <v>242.78</v>
      </c>
      <c r="L303" s="24" t="s">
        <v>52</v>
      </c>
      <c r="M303" s="24" t="s">
        <v>53</v>
      </c>
      <c r="N303" s="24" t="str">
        <f>VLOOKUP(B303,[1]rpt_kongnew!$C$4:$J$753,8,FALSE)</f>
        <v>第一产业</v>
      </c>
      <c r="O303" s="11"/>
    </row>
    <row r="304" s="1" customFormat="1" ht="14" hidden="1" customHeight="1" spans="1:15">
      <c r="A304" s="11">
        <v>302</v>
      </c>
      <c r="B304" s="11" t="s">
        <v>553</v>
      </c>
      <c r="C304" s="11">
        <v>50000</v>
      </c>
      <c r="D304" s="12" t="s">
        <v>77</v>
      </c>
      <c r="E304" s="12" t="s">
        <v>554</v>
      </c>
      <c r="F304" s="13">
        <f t="shared" si="4"/>
        <v>2</v>
      </c>
      <c r="G304" s="14" t="s">
        <v>18</v>
      </c>
      <c r="H304" s="15">
        <v>4.75</v>
      </c>
      <c r="I304" s="15">
        <v>4.75</v>
      </c>
      <c r="J304" s="11">
        <v>606.95</v>
      </c>
      <c r="K304" s="11">
        <v>606.95</v>
      </c>
      <c r="L304" s="24" t="s">
        <v>138</v>
      </c>
      <c r="M304" s="24" t="s">
        <v>139</v>
      </c>
      <c r="N304" s="24" t="str">
        <f>VLOOKUP(B304,[1]rpt_kongnew!$C$4:$J$753,8,FALSE)</f>
        <v>第一产业</v>
      </c>
      <c r="O304" s="11"/>
    </row>
    <row r="305" s="1" customFormat="1" ht="14" hidden="1" customHeight="1" spans="1:15">
      <c r="A305" s="11">
        <v>303</v>
      </c>
      <c r="B305" s="11" t="s">
        <v>555</v>
      </c>
      <c r="C305" s="11">
        <v>50000</v>
      </c>
      <c r="D305" s="12" t="s">
        <v>191</v>
      </c>
      <c r="E305" s="12" t="s">
        <v>394</v>
      </c>
      <c r="F305" s="13">
        <f t="shared" si="4"/>
        <v>2</v>
      </c>
      <c r="G305" s="14" t="s">
        <v>18</v>
      </c>
      <c r="H305" s="15">
        <v>4.75</v>
      </c>
      <c r="I305" s="15">
        <v>4.75</v>
      </c>
      <c r="J305" s="11">
        <v>606.95</v>
      </c>
      <c r="K305" s="11">
        <v>606.95</v>
      </c>
      <c r="L305" s="24" t="s">
        <v>52</v>
      </c>
      <c r="M305" s="24" t="s">
        <v>53</v>
      </c>
      <c r="N305" s="24" t="str">
        <f>VLOOKUP(B305,[1]rpt_kongnew!$C$4:$J$753,8,FALSE)</f>
        <v>第一产业</v>
      </c>
      <c r="O305" s="11"/>
    </row>
    <row r="306" s="1" customFormat="1" ht="14" hidden="1" customHeight="1" spans="1:15">
      <c r="A306" s="11">
        <v>304</v>
      </c>
      <c r="B306" s="11" t="s">
        <v>492</v>
      </c>
      <c r="C306" s="11">
        <v>20000</v>
      </c>
      <c r="D306" s="16" t="s">
        <v>191</v>
      </c>
      <c r="E306" s="27" t="s">
        <v>61</v>
      </c>
      <c r="F306" s="13">
        <f t="shared" si="4"/>
        <v>2.06849315068493</v>
      </c>
      <c r="G306" s="14" t="s">
        <v>18</v>
      </c>
      <c r="H306" s="15">
        <v>4.75</v>
      </c>
      <c r="I306" s="15">
        <v>4.75</v>
      </c>
      <c r="J306" s="11">
        <v>242.78</v>
      </c>
      <c r="K306" s="11">
        <v>242.78</v>
      </c>
      <c r="L306" s="24" t="s">
        <v>52</v>
      </c>
      <c r="M306" s="24" t="s">
        <v>53</v>
      </c>
      <c r="N306" s="24" t="str">
        <f>VLOOKUP(B306,[1]rpt_kongnew!$C$4:$J$753,8,FALSE)</f>
        <v>第二产业</v>
      </c>
      <c r="O306" s="11"/>
    </row>
    <row r="307" s="1" customFormat="1" ht="14" hidden="1" customHeight="1" spans="1:15">
      <c r="A307" s="11">
        <v>305</v>
      </c>
      <c r="B307" s="11" t="s">
        <v>556</v>
      </c>
      <c r="C307" s="11">
        <v>40000</v>
      </c>
      <c r="D307" s="12" t="s">
        <v>346</v>
      </c>
      <c r="E307" s="12" t="s">
        <v>443</v>
      </c>
      <c r="F307" s="13">
        <f t="shared" si="4"/>
        <v>0.997260273972603</v>
      </c>
      <c r="G307" s="14" t="s">
        <v>18</v>
      </c>
      <c r="H307" s="15">
        <v>4.35</v>
      </c>
      <c r="I307" s="15">
        <v>4.35</v>
      </c>
      <c r="J307" s="11">
        <v>444.67</v>
      </c>
      <c r="K307" s="11">
        <v>444.67</v>
      </c>
      <c r="L307" s="24" t="s">
        <v>42</v>
      </c>
      <c r="M307" s="24" t="s">
        <v>43</v>
      </c>
      <c r="N307" s="24" t="str">
        <f>VLOOKUP(B307,[1]rpt_kongnew!$C$4:$J$753,8,FALSE)</f>
        <v>第二产业</v>
      </c>
      <c r="O307" s="11"/>
    </row>
    <row r="308" s="1" customFormat="1" ht="14" hidden="1" customHeight="1" spans="1:15">
      <c r="A308" s="11">
        <v>306</v>
      </c>
      <c r="B308" s="11" t="s">
        <v>557</v>
      </c>
      <c r="C308" s="11">
        <v>50000</v>
      </c>
      <c r="D308" s="12" t="s">
        <v>558</v>
      </c>
      <c r="E308" s="12" t="s">
        <v>559</v>
      </c>
      <c r="F308" s="13">
        <f t="shared" si="4"/>
        <v>0.997260273972603</v>
      </c>
      <c r="G308" s="14" t="s">
        <v>18</v>
      </c>
      <c r="H308" s="15">
        <v>4.35</v>
      </c>
      <c r="I308" s="15">
        <v>4.35</v>
      </c>
      <c r="J308" s="11">
        <v>555.83</v>
      </c>
      <c r="K308" s="11">
        <v>555.83</v>
      </c>
      <c r="L308" s="24" t="s">
        <v>65</v>
      </c>
      <c r="M308" s="24" t="s">
        <v>66</v>
      </c>
      <c r="N308" s="24" t="str">
        <f>VLOOKUP(B308,[1]rpt_kongnew!$C$4:$J$753,8,FALSE)</f>
        <v>第二产业</v>
      </c>
      <c r="O308" s="11"/>
    </row>
    <row r="309" s="1" customFormat="1" ht="14" hidden="1" customHeight="1" spans="1:15">
      <c r="A309" s="11">
        <v>307</v>
      </c>
      <c r="B309" s="11" t="s">
        <v>560</v>
      </c>
      <c r="C309" s="11">
        <v>50000</v>
      </c>
      <c r="D309" s="12" t="s">
        <v>357</v>
      </c>
      <c r="E309" s="12" t="s">
        <v>358</v>
      </c>
      <c r="F309" s="13">
        <f t="shared" si="4"/>
        <v>0.997260273972603</v>
      </c>
      <c r="G309" s="14" t="s">
        <v>18</v>
      </c>
      <c r="H309" s="15">
        <v>4.35</v>
      </c>
      <c r="I309" s="15">
        <v>4.35</v>
      </c>
      <c r="J309" s="11">
        <v>555.83</v>
      </c>
      <c r="K309" s="11">
        <v>555.83</v>
      </c>
      <c r="L309" s="24" t="s">
        <v>65</v>
      </c>
      <c r="M309" s="24" t="s">
        <v>66</v>
      </c>
      <c r="N309" s="24" t="str">
        <f>VLOOKUP(B309,[1]rpt_kongnew!$C$4:$J$753,8,FALSE)</f>
        <v>第二产业</v>
      </c>
      <c r="O309" s="11"/>
    </row>
    <row r="310" s="1" customFormat="1" ht="14" hidden="1" customHeight="1" spans="1:15">
      <c r="A310" s="11">
        <v>308</v>
      </c>
      <c r="B310" s="11" t="s">
        <v>561</v>
      </c>
      <c r="C310" s="11">
        <v>50000</v>
      </c>
      <c r="D310" s="16" t="s">
        <v>357</v>
      </c>
      <c r="E310" s="27" t="s">
        <v>358</v>
      </c>
      <c r="F310" s="13">
        <f t="shared" si="4"/>
        <v>0.997260273972603</v>
      </c>
      <c r="G310" s="14" t="s">
        <v>18</v>
      </c>
      <c r="H310" s="15">
        <v>4.35</v>
      </c>
      <c r="I310" s="15">
        <v>4.35</v>
      </c>
      <c r="J310" s="11">
        <v>555.83</v>
      </c>
      <c r="K310" s="11">
        <v>555.83</v>
      </c>
      <c r="L310" s="24" t="s">
        <v>65</v>
      </c>
      <c r="M310" s="24" t="s">
        <v>66</v>
      </c>
      <c r="N310" s="24" t="str">
        <f>VLOOKUP(B310,[1]rpt_kongnew!$C$4:$J$753,8,FALSE)</f>
        <v>第二产业</v>
      </c>
      <c r="O310" s="11"/>
    </row>
    <row r="311" s="1" customFormat="1" ht="14" hidden="1" customHeight="1" spans="1:15">
      <c r="A311" s="11">
        <v>309</v>
      </c>
      <c r="B311" s="11" t="s">
        <v>562</v>
      </c>
      <c r="C311" s="11">
        <v>40000</v>
      </c>
      <c r="D311" s="12" t="s">
        <v>353</v>
      </c>
      <c r="E311" s="12" t="s">
        <v>354</v>
      </c>
      <c r="F311" s="13">
        <f t="shared" si="4"/>
        <v>0.997260273972603</v>
      </c>
      <c r="G311" s="14" t="s">
        <v>18</v>
      </c>
      <c r="H311" s="15">
        <v>4.35</v>
      </c>
      <c r="I311" s="15">
        <v>4.35</v>
      </c>
      <c r="J311" s="11">
        <v>444.67</v>
      </c>
      <c r="K311" s="11">
        <v>444.67</v>
      </c>
      <c r="L311" s="24" t="s">
        <v>92</v>
      </c>
      <c r="M311" s="24" t="s">
        <v>93</v>
      </c>
      <c r="N311" s="24" t="str">
        <f>VLOOKUP(B311,[1]rpt_kongnew!$C$4:$J$753,8,FALSE)</f>
        <v>第一产业</v>
      </c>
      <c r="O311" s="11"/>
    </row>
    <row r="312" s="1" customFormat="1" ht="14" hidden="1" customHeight="1" spans="1:15">
      <c r="A312" s="11">
        <v>310</v>
      </c>
      <c r="B312" s="11" t="s">
        <v>563</v>
      </c>
      <c r="C312" s="11">
        <v>50000</v>
      </c>
      <c r="D312" s="12" t="s">
        <v>366</v>
      </c>
      <c r="E312" s="12" t="s">
        <v>367</v>
      </c>
      <c r="F312" s="13">
        <f t="shared" si="4"/>
        <v>0.997260273972603</v>
      </c>
      <c r="G312" s="14" t="s">
        <v>18</v>
      </c>
      <c r="H312" s="15">
        <v>4.35</v>
      </c>
      <c r="I312" s="15">
        <v>4.35</v>
      </c>
      <c r="J312" s="11">
        <v>555.83</v>
      </c>
      <c r="K312" s="11">
        <v>555.83</v>
      </c>
      <c r="L312" s="24" t="s">
        <v>65</v>
      </c>
      <c r="M312" s="24" t="s">
        <v>66</v>
      </c>
      <c r="N312" s="24" t="str">
        <f>VLOOKUP(B312,[1]rpt_kongnew!$C$4:$J$753,8,FALSE)</f>
        <v>第二产业</v>
      </c>
      <c r="O312" s="11"/>
    </row>
    <row r="313" s="1" customFormat="1" ht="14" hidden="1" customHeight="1" spans="1:15">
      <c r="A313" s="11">
        <v>311</v>
      </c>
      <c r="B313" s="11" t="s">
        <v>564</v>
      </c>
      <c r="C313" s="11">
        <v>50000</v>
      </c>
      <c r="D313" s="12" t="s">
        <v>357</v>
      </c>
      <c r="E313" s="12" t="s">
        <v>358</v>
      </c>
      <c r="F313" s="13">
        <f t="shared" si="4"/>
        <v>0.997260273972603</v>
      </c>
      <c r="G313" s="14" t="s">
        <v>18</v>
      </c>
      <c r="H313" s="15">
        <v>4.35</v>
      </c>
      <c r="I313" s="15">
        <v>4.35</v>
      </c>
      <c r="J313" s="11">
        <v>555.83</v>
      </c>
      <c r="K313" s="11">
        <v>555.83</v>
      </c>
      <c r="L313" s="24" t="s">
        <v>65</v>
      </c>
      <c r="M313" s="24" t="s">
        <v>66</v>
      </c>
      <c r="N313" s="24" t="str">
        <f>VLOOKUP(B313,[1]rpt_kongnew!$C$4:$J$753,8,FALSE)</f>
        <v>第二产业</v>
      </c>
      <c r="O313" s="11"/>
    </row>
    <row r="314" s="1" customFormat="1" ht="14" hidden="1" customHeight="1" spans="1:15">
      <c r="A314" s="11">
        <v>312</v>
      </c>
      <c r="B314" s="11" t="s">
        <v>565</v>
      </c>
      <c r="C314" s="11">
        <v>50000</v>
      </c>
      <c r="D314" s="12" t="s">
        <v>466</v>
      </c>
      <c r="E314" s="12" t="s">
        <v>467</v>
      </c>
      <c r="F314" s="13">
        <f t="shared" si="4"/>
        <v>0.997260273972603</v>
      </c>
      <c r="G314" s="14" t="s">
        <v>18</v>
      </c>
      <c r="H314" s="15">
        <v>4.35</v>
      </c>
      <c r="I314" s="15">
        <v>4.35</v>
      </c>
      <c r="J314" s="11">
        <v>555.83</v>
      </c>
      <c r="K314" s="11">
        <v>555.83</v>
      </c>
      <c r="L314" s="24" t="s">
        <v>92</v>
      </c>
      <c r="M314" s="24" t="s">
        <v>93</v>
      </c>
      <c r="N314" s="24" t="str">
        <f>VLOOKUP(B314,[1]rpt_kongnew!$C$4:$J$753,8,FALSE)</f>
        <v>第一产业</v>
      </c>
      <c r="O314" s="11"/>
    </row>
    <row r="315" s="1" customFormat="1" ht="14" hidden="1" customHeight="1" spans="1:15">
      <c r="A315" s="11">
        <v>313</v>
      </c>
      <c r="B315" s="11" t="s">
        <v>566</v>
      </c>
      <c r="C315" s="11">
        <v>50000</v>
      </c>
      <c r="D315" s="12" t="s">
        <v>567</v>
      </c>
      <c r="E315" s="12" t="s">
        <v>276</v>
      </c>
      <c r="F315" s="13">
        <f t="shared" si="4"/>
        <v>0.997260273972603</v>
      </c>
      <c r="G315" s="14" t="s">
        <v>18</v>
      </c>
      <c r="H315" s="15">
        <v>4.35</v>
      </c>
      <c r="I315" s="15">
        <v>4.35</v>
      </c>
      <c r="J315" s="11">
        <v>555.83</v>
      </c>
      <c r="K315" s="11">
        <v>555.83</v>
      </c>
      <c r="L315" s="24" t="s">
        <v>28</v>
      </c>
      <c r="M315" s="24" t="s">
        <v>29</v>
      </c>
      <c r="N315" s="24" t="str">
        <f>VLOOKUP(B315,[1]rpt_kongnew!$C$4:$J$753,8,FALSE)</f>
        <v>第一产业</v>
      </c>
      <c r="O315" s="11"/>
    </row>
    <row r="316" s="1" customFormat="1" ht="14" hidden="1" customHeight="1" spans="1:15">
      <c r="A316" s="17">
        <v>314</v>
      </c>
      <c r="B316" s="17" t="s">
        <v>568</v>
      </c>
      <c r="C316" s="17">
        <v>30000</v>
      </c>
      <c r="D316" s="16" t="s">
        <v>180</v>
      </c>
      <c r="E316" s="16" t="s">
        <v>181</v>
      </c>
      <c r="F316" s="18">
        <f t="shared" si="4"/>
        <v>2</v>
      </c>
      <c r="G316" s="19" t="s">
        <v>18</v>
      </c>
      <c r="H316" s="20">
        <v>4.75</v>
      </c>
      <c r="I316" s="20">
        <v>4.75</v>
      </c>
      <c r="J316" s="17">
        <v>364.17</v>
      </c>
      <c r="K316" s="17">
        <v>364.17</v>
      </c>
      <c r="L316" s="24" t="s">
        <v>48</v>
      </c>
      <c r="M316" s="24" t="s">
        <v>49</v>
      </c>
      <c r="N316" s="24" t="str">
        <f>VLOOKUP(B316,[1]rpt_kongnew!$C$4:$J$753,8,FALSE)</f>
        <v>第一产业</v>
      </c>
      <c r="O316" s="17"/>
    </row>
    <row r="317" s="1" customFormat="1" ht="14" hidden="1" customHeight="1" spans="1:15">
      <c r="A317" s="17">
        <v>315</v>
      </c>
      <c r="B317" s="17" t="s">
        <v>569</v>
      </c>
      <c r="C317" s="17">
        <v>50000</v>
      </c>
      <c r="D317" s="16" t="s">
        <v>570</v>
      </c>
      <c r="E317" s="16" t="s">
        <v>571</v>
      </c>
      <c r="F317" s="18">
        <f t="shared" si="4"/>
        <v>2</v>
      </c>
      <c r="G317" s="19" t="s">
        <v>18</v>
      </c>
      <c r="H317" s="20">
        <v>4.75</v>
      </c>
      <c r="I317" s="20">
        <v>4.75</v>
      </c>
      <c r="J317" s="17">
        <v>606.95</v>
      </c>
      <c r="K317" s="17">
        <v>606.95</v>
      </c>
      <c r="L317" s="24" t="s">
        <v>28</v>
      </c>
      <c r="M317" s="24" t="s">
        <v>29</v>
      </c>
      <c r="N317" s="24" t="str">
        <f>VLOOKUP(B317,[1]rpt_kongnew!$C$4:$J$753,8,FALSE)</f>
        <v>第三产业</v>
      </c>
      <c r="O317" s="17"/>
    </row>
    <row r="318" s="1" customFormat="1" ht="14" hidden="1" customHeight="1" spans="1:15">
      <c r="A318" s="11">
        <v>316</v>
      </c>
      <c r="B318" s="11" t="s">
        <v>572</v>
      </c>
      <c r="C318" s="11">
        <v>50000</v>
      </c>
      <c r="D318" s="12" t="s">
        <v>107</v>
      </c>
      <c r="E318" s="12" t="s">
        <v>73</v>
      </c>
      <c r="F318" s="13">
        <f t="shared" si="4"/>
        <v>1.99452054794521</v>
      </c>
      <c r="G318" s="14" t="s">
        <v>18</v>
      </c>
      <c r="H318" s="15">
        <v>4.35</v>
      </c>
      <c r="I318" s="15">
        <v>4.35</v>
      </c>
      <c r="J318" s="11">
        <v>555.83</v>
      </c>
      <c r="K318" s="11">
        <v>555.83</v>
      </c>
      <c r="L318" s="24" t="s">
        <v>48</v>
      </c>
      <c r="M318" s="24" t="s">
        <v>49</v>
      </c>
      <c r="N318" s="24" t="str">
        <f>VLOOKUP(B318,[1]rpt_kongnew!$C$4:$J$753,8,FALSE)</f>
        <v>第二产业</v>
      </c>
      <c r="O318" s="11"/>
    </row>
    <row r="319" s="1" customFormat="1" ht="14" hidden="1" customHeight="1" spans="1:15">
      <c r="A319" s="11">
        <v>317</v>
      </c>
      <c r="B319" s="11" t="s">
        <v>573</v>
      </c>
      <c r="C319" s="11">
        <v>50000</v>
      </c>
      <c r="D319" s="12" t="s">
        <v>72</v>
      </c>
      <c r="E319" s="12" t="s">
        <v>73</v>
      </c>
      <c r="F319" s="13">
        <f t="shared" si="4"/>
        <v>1.99178082191781</v>
      </c>
      <c r="G319" s="14" t="s">
        <v>18</v>
      </c>
      <c r="H319" s="15">
        <v>4.35</v>
      </c>
      <c r="I319" s="15">
        <v>4.35</v>
      </c>
      <c r="J319" s="11">
        <v>555.83</v>
      </c>
      <c r="K319" s="11">
        <v>555.83</v>
      </c>
      <c r="L319" s="24" t="s">
        <v>48</v>
      </c>
      <c r="M319" s="24" t="s">
        <v>49</v>
      </c>
      <c r="N319" s="24" t="str">
        <f>VLOOKUP(B319,[1]rpt_kongnew!$C$4:$J$753,8,FALSE)</f>
        <v>第二产业</v>
      </c>
      <c r="O319" s="11"/>
    </row>
    <row r="320" s="5" customFormat="1" ht="14" hidden="1" customHeight="1" spans="1:15">
      <c r="A320" s="29">
        <v>318</v>
      </c>
      <c r="B320" s="29" t="s">
        <v>574</v>
      </c>
      <c r="C320" s="29">
        <v>50000</v>
      </c>
      <c r="D320" s="30" t="s">
        <v>575</v>
      </c>
      <c r="E320" s="30" t="s">
        <v>576</v>
      </c>
      <c r="F320" s="31">
        <f t="shared" si="4"/>
        <v>1.9972602739726</v>
      </c>
      <c r="G320" s="32" t="s">
        <v>18</v>
      </c>
      <c r="H320" s="33">
        <v>5.94</v>
      </c>
      <c r="I320" s="33">
        <v>5</v>
      </c>
      <c r="J320" s="29">
        <v>684.46</v>
      </c>
      <c r="K320" s="29">
        <v>576.39</v>
      </c>
      <c r="L320" s="34" t="s">
        <v>36</v>
      </c>
      <c r="M320" s="34" t="s">
        <v>37</v>
      </c>
      <c r="N320" s="24" t="str">
        <f>VLOOKUP(B320,[1]rpt_kongnew!$C$4:$J$753,8,FALSE)</f>
        <v>第二产业</v>
      </c>
      <c r="O320" s="29"/>
    </row>
    <row r="321" s="1" customFormat="1" ht="14" customHeight="1" spans="1:15">
      <c r="A321" s="11">
        <v>319</v>
      </c>
      <c r="B321" s="11" t="s">
        <v>577</v>
      </c>
      <c r="C321" s="11">
        <v>50000</v>
      </c>
      <c r="D321" s="12" t="s">
        <v>204</v>
      </c>
      <c r="E321" s="12" t="s">
        <v>205</v>
      </c>
      <c r="F321" s="13">
        <f t="shared" si="4"/>
        <v>3</v>
      </c>
      <c r="G321" s="14" t="s">
        <v>18</v>
      </c>
      <c r="H321" s="15">
        <v>4.75</v>
      </c>
      <c r="I321" s="15">
        <v>4.75</v>
      </c>
      <c r="J321" s="11">
        <v>606.95</v>
      </c>
      <c r="K321" s="11">
        <v>606.95</v>
      </c>
      <c r="L321" s="24" t="s">
        <v>24</v>
      </c>
      <c r="M321" s="24" t="s">
        <v>25</v>
      </c>
      <c r="N321" s="24" t="str">
        <f>VLOOKUP(B321,[1]rpt_kongnew!$C$4:$J$753,8,FALSE)</f>
        <v>第二产业</v>
      </c>
      <c r="O321" s="11"/>
    </row>
    <row r="322" s="1" customFormat="1" ht="14" customHeight="1" spans="1:15">
      <c r="A322" s="11">
        <v>320</v>
      </c>
      <c r="B322" s="11" t="s">
        <v>578</v>
      </c>
      <c r="C322" s="11">
        <v>50000</v>
      </c>
      <c r="D322" s="12" t="s">
        <v>204</v>
      </c>
      <c r="E322" s="12" t="s">
        <v>205</v>
      </c>
      <c r="F322" s="13">
        <f t="shared" si="4"/>
        <v>3</v>
      </c>
      <c r="G322" s="14" t="s">
        <v>18</v>
      </c>
      <c r="H322" s="15">
        <v>4.75</v>
      </c>
      <c r="I322" s="15">
        <v>4.75</v>
      </c>
      <c r="J322" s="11">
        <v>606.95</v>
      </c>
      <c r="K322" s="11">
        <v>606.95</v>
      </c>
      <c r="L322" s="24" t="s">
        <v>24</v>
      </c>
      <c r="M322" s="24" t="s">
        <v>25</v>
      </c>
      <c r="N322" s="24" t="str">
        <f>VLOOKUP(B322,[1]rpt_kongnew!$C$4:$J$753,8,FALSE)</f>
        <v>第二产业</v>
      </c>
      <c r="O322" s="11"/>
    </row>
    <row r="323" s="1" customFormat="1" ht="14" customHeight="1" spans="1:15">
      <c r="A323" s="11">
        <v>321</v>
      </c>
      <c r="B323" s="11" t="s">
        <v>579</v>
      </c>
      <c r="C323" s="11">
        <v>50000</v>
      </c>
      <c r="D323" s="12" t="s">
        <v>477</v>
      </c>
      <c r="E323" s="12" t="s">
        <v>478</v>
      </c>
      <c r="F323" s="13">
        <f t="shared" ref="F323:F386" si="5">(E323-D323)/365</f>
        <v>3</v>
      </c>
      <c r="G323" s="14" t="s">
        <v>18</v>
      </c>
      <c r="H323" s="15">
        <v>4.75</v>
      </c>
      <c r="I323" s="15">
        <v>4.75</v>
      </c>
      <c r="J323" s="11">
        <v>606.95</v>
      </c>
      <c r="K323" s="11">
        <v>606.95</v>
      </c>
      <c r="L323" s="24" t="s">
        <v>24</v>
      </c>
      <c r="M323" s="24" t="s">
        <v>25</v>
      </c>
      <c r="N323" s="24" t="str">
        <f>VLOOKUP(B323,[1]rpt_kongnew!$C$4:$J$753,8,FALSE)</f>
        <v>第二产业</v>
      </c>
      <c r="O323" s="11"/>
    </row>
    <row r="324" s="1" customFormat="1" ht="14" hidden="1" customHeight="1" spans="1:15">
      <c r="A324" s="11">
        <v>322</v>
      </c>
      <c r="B324" s="11" t="s">
        <v>580</v>
      </c>
      <c r="C324" s="11">
        <v>30000</v>
      </c>
      <c r="D324" s="12" t="s">
        <v>131</v>
      </c>
      <c r="E324" s="12" t="s">
        <v>132</v>
      </c>
      <c r="F324" s="13">
        <f t="shared" si="5"/>
        <v>1.9972602739726</v>
      </c>
      <c r="G324" s="14" t="s">
        <v>18</v>
      </c>
      <c r="H324" s="15">
        <v>4.75</v>
      </c>
      <c r="I324" s="15">
        <v>4.75</v>
      </c>
      <c r="J324" s="11">
        <v>364.17</v>
      </c>
      <c r="K324" s="11">
        <v>364.17</v>
      </c>
      <c r="L324" s="25" t="s">
        <v>36</v>
      </c>
      <c r="M324" s="25" t="s">
        <v>37</v>
      </c>
      <c r="N324" s="24" t="str">
        <f>VLOOKUP(B324,[1]rpt_kongnew!$C$4:$J$753,8,FALSE)</f>
        <v>第二产业</v>
      </c>
      <c r="O324" s="11"/>
    </row>
    <row r="325" s="1" customFormat="1" ht="14" hidden="1" customHeight="1" spans="1:15">
      <c r="A325" s="11">
        <v>323</v>
      </c>
      <c r="B325" s="11" t="s">
        <v>581</v>
      </c>
      <c r="C325" s="11">
        <v>50000</v>
      </c>
      <c r="D325" s="12" t="s">
        <v>582</v>
      </c>
      <c r="E325" s="12" t="s">
        <v>583</v>
      </c>
      <c r="F325" s="13">
        <f t="shared" si="5"/>
        <v>1.9972602739726</v>
      </c>
      <c r="G325" s="14" t="s">
        <v>18</v>
      </c>
      <c r="H325" s="15">
        <v>4.75</v>
      </c>
      <c r="I325" s="15">
        <v>4.75</v>
      </c>
      <c r="J325" s="11">
        <v>606.95</v>
      </c>
      <c r="K325" s="11">
        <v>606.95</v>
      </c>
      <c r="L325" s="24" t="s">
        <v>19</v>
      </c>
      <c r="M325" s="24" t="s">
        <v>20</v>
      </c>
      <c r="N325" s="24" t="str">
        <f>VLOOKUP(B325,[1]rpt_kongnew!$C$4:$J$753,8,FALSE)</f>
        <v>第二产业</v>
      </c>
      <c r="O325" s="11"/>
    </row>
    <row r="326" s="1" customFormat="1" ht="14" hidden="1" customHeight="1" spans="1:15">
      <c r="A326" s="11">
        <v>324</v>
      </c>
      <c r="B326" s="11" t="s">
        <v>584</v>
      </c>
      <c r="C326" s="11">
        <v>30000</v>
      </c>
      <c r="D326" s="12" t="s">
        <v>131</v>
      </c>
      <c r="E326" s="12" t="s">
        <v>132</v>
      </c>
      <c r="F326" s="13">
        <f t="shared" si="5"/>
        <v>1.9972602739726</v>
      </c>
      <c r="G326" s="14" t="s">
        <v>18</v>
      </c>
      <c r="H326" s="15">
        <v>4.75</v>
      </c>
      <c r="I326" s="15">
        <v>4.75</v>
      </c>
      <c r="J326" s="11">
        <v>364.17</v>
      </c>
      <c r="K326" s="11">
        <v>364.17</v>
      </c>
      <c r="L326" s="25" t="s">
        <v>36</v>
      </c>
      <c r="M326" s="25" t="s">
        <v>37</v>
      </c>
      <c r="N326" s="24" t="str">
        <f>VLOOKUP(B326,[1]rpt_kongnew!$C$4:$J$753,8,FALSE)</f>
        <v>第二产业</v>
      </c>
      <c r="O326" s="11"/>
    </row>
    <row r="327" s="1" customFormat="1" ht="14" hidden="1" customHeight="1" spans="1:15">
      <c r="A327" s="11">
        <v>325</v>
      </c>
      <c r="B327" s="11" t="s">
        <v>585</v>
      </c>
      <c r="C327" s="11">
        <v>50000</v>
      </c>
      <c r="D327" s="12" t="s">
        <v>586</v>
      </c>
      <c r="E327" s="12" t="s">
        <v>587</v>
      </c>
      <c r="F327" s="13">
        <f t="shared" si="5"/>
        <v>3</v>
      </c>
      <c r="G327" s="14" t="s">
        <v>18</v>
      </c>
      <c r="H327" s="15">
        <v>4.75</v>
      </c>
      <c r="I327" s="15">
        <v>4.75</v>
      </c>
      <c r="J327" s="11">
        <v>606.95</v>
      </c>
      <c r="K327" s="11">
        <v>606.95</v>
      </c>
      <c r="L327" s="24" t="s">
        <v>42</v>
      </c>
      <c r="M327" s="24" t="s">
        <v>43</v>
      </c>
      <c r="N327" s="24" t="str">
        <f>VLOOKUP(B327,[1]rpt_kongnew!$C$4:$J$753,8,FALSE)</f>
        <v>第二产业</v>
      </c>
      <c r="O327" s="11"/>
    </row>
    <row r="328" s="1" customFormat="1" ht="14" hidden="1" customHeight="1" spans="1:15">
      <c r="A328" s="11">
        <v>326</v>
      </c>
      <c r="B328" s="11" t="s">
        <v>588</v>
      </c>
      <c r="C328" s="11">
        <v>50000</v>
      </c>
      <c r="D328" s="12" t="s">
        <v>589</v>
      </c>
      <c r="E328" s="12" t="s">
        <v>56</v>
      </c>
      <c r="F328" s="13">
        <f t="shared" si="5"/>
        <v>3</v>
      </c>
      <c r="G328" s="14" t="s">
        <v>18</v>
      </c>
      <c r="H328" s="15">
        <v>4.75</v>
      </c>
      <c r="I328" s="15">
        <v>4.75</v>
      </c>
      <c r="J328" s="11">
        <v>606.95</v>
      </c>
      <c r="K328" s="11">
        <v>606.95</v>
      </c>
      <c r="L328" s="25" t="s">
        <v>36</v>
      </c>
      <c r="M328" s="25" t="s">
        <v>37</v>
      </c>
      <c r="N328" s="24" t="str">
        <f>VLOOKUP(B328,[1]rpt_kongnew!$C$4:$J$753,8,FALSE)</f>
        <v>第二产业</v>
      </c>
      <c r="O328" s="11"/>
    </row>
    <row r="329" s="1" customFormat="1" ht="14" hidden="1" customHeight="1" spans="1:15">
      <c r="A329" s="11">
        <v>327</v>
      </c>
      <c r="B329" s="11" t="s">
        <v>187</v>
      </c>
      <c r="C329" s="11">
        <v>30000</v>
      </c>
      <c r="D329" s="12" t="s">
        <v>486</v>
      </c>
      <c r="E329" s="12" t="s">
        <v>189</v>
      </c>
      <c r="F329" s="13">
        <f t="shared" si="5"/>
        <v>3</v>
      </c>
      <c r="G329" s="14" t="s">
        <v>18</v>
      </c>
      <c r="H329" s="15">
        <v>4.75</v>
      </c>
      <c r="I329" s="15">
        <v>4.75</v>
      </c>
      <c r="J329" s="11">
        <v>364.17</v>
      </c>
      <c r="K329" s="11">
        <v>364.17</v>
      </c>
      <c r="L329" s="24" t="s">
        <v>52</v>
      </c>
      <c r="M329" s="24" t="s">
        <v>53</v>
      </c>
      <c r="N329" s="24" t="str">
        <f>VLOOKUP(B329,[1]rpt_kongnew!$C$4:$J$753,8,FALSE)</f>
        <v>第二产业</v>
      </c>
      <c r="O329" s="11"/>
    </row>
    <row r="330" s="1" customFormat="1" ht="14" hidden="1" customHeight="1" spans="1:15">
      <c r="A330" s="11">
        <v>328</v>
      </c>
      <c r="B330" s="11" t="s">
        <v>590</v>
      </c>
      <c r="C330" s="11">
        <v>50000</v>
      </c>
      <c r="D330" s="12" t="s">
        <v>250</v>
      </c>
      <c r="E330" s="12" t="s">
        <v>251</v>
      </c>
      <c r="F330" s="13">
        <f t="shared" si="5"/>
        <v>3</v>
      </c>
      <c r="G330" s="14" t="s">
        <v>18</v>
      </c>
      <c r="H330" s="15">
        <v>4.75</v>
      </c>
      <c r="I330" s="15">
        <v>4.75</v>
      </c>
      <c r="J330" s="11">
        <v>606.95</v>
      </c>
      <c r="K330" s="11">
        <v>606.95</v>
      </c>
      <c r="L330" s="24" t="s">
        <v>153</v>
      </c>
      <c r="M330" s="24" t="s">
        <v>154</v>
      </c>
      <c r="N330" s="24" t="str">
        <f>VLOOKUP(B330,[1]rpt_kongnew!$C$4:$J$753,8,FALSE)</f>
        <v>第一产业</v>
      </c>
      <c r="O330" s="11"/>
    </row>
    <row r="331" s="1" customFormat="1" ht="14" customHeight="1" spans="1:15">
      <c r="A331" s="11">
        <v>329</v>
      </c>
      <c r="B331" s="11" t="s">
        <v>591</v>
      </c>
      <c r="C331" s="11">
        <v>50000</v>
      </c>
      <c r="D331" s="12" t="s">
        <v>250</v>
      </c>
      <c r="E331" s="12" t="s">
        <v>111</v>
      </c>
      <c r="F331" s="13">
        <f t="shared" si="5"/>
        <v>2.99452054794521</v>
      </c>
      <c r="G331" s="14" t="s">
        <v>18</v>
      </c>
      <c r="H331" s="15">
        <v>4.75</v>
      </c>
      <c r="I331" s="15">
        <v>4.75</v>
      </c>
      <c r="J331" s="11">
        <v>606.95</v>
      </c>
      <c r="K331" s="11">
        <v>606.95</v>
      </c>
      <c r="L331" s="24" t="s">
        <v>24</v>
      </c>
      <c r="M331" s="24" t="s">
        <v>25</v>
      </c>
      <c r="N331" s="35" t="s">
        <v>592</v>
      </c>
      <c r="O331" s="11"/>
    </row>
    <row r="332" s="1" customFormat="1" ht="14" hidden="1" customHeight="1" spans="1:15">
      <c r="A332" s="11">
        <v>330</v>
      </c>
      <c r="B332" s="11" t="s">
        <v>593</v>
      </c>
      <c r="C332" s="11">
        <v>30000</v>
      </c>
      <c r="D332" s="12" t="s">
        <v>486</v>
      </c>
      <c r="E332" s="12" t="s">
        <v>189</v>
      </c>
      <c r="F332" s="13">
        <f t="shared" si="5"/>
        <v>3</v>
      </c>
      <c r="G332" s="14" t="s">
        <v>18</v>
      </c>
      <c r="H332" s="15">
        <v>4.75</v>
      </c>
      <c r="I332" s="15">
        <v>4.75</v>
      </c>
      <c r="J332" s="11">
        <v>364.17</v>
      </c>
      <c r="K332" s="11">
        <v>364.17</v>
      </c>
      <c r="L332" s="24" t="s">
        <v>52</v>
      </c>
      <c r="M332" s="24" t="s">
        <v>53</v>
      </c>
      <c r="N332" s="24" t="str">
        <f>VLOOKUP(B332,[1]rpt_kongnew!$C$4:$J$753,8,FALSE)</f>
        <v>第二产业</v>
      </c>
      <c r="O332" s="11"/>
    </row>
    <row r="333" s="1" customFormat="1" ht="14" hidden="1" customHeight="1" spans="1:15">
      <c r="A333" s="11">
        <v>331</v>
      </c>
      <c r="B333" s="11" t="s">
        <v>594</v>
      </c>
      <c r="C333" s="11">
        <v>50000</v>
      </c>
      <c r="D333" s="12" t="s">
        <v>595</v>
      </c>
      <c r="E333" s="12" t="s">
        <v>596</v>
      </c>
      <c r="F333" s="13">
        <f t="shared" si="5"/>
        <v>3</v>
      </c>
      <c r="G333" s="14" t="s">
        <v>18</v>
      </c>
      <c r="H333" s="15">
        <v>4.75</v>
      </c>
      <c r="I333" s="15">
        <v>4.75</v>
      </c>
      <c r="J333" s="11">
        <v>606.95</v>
      </c>
      <c r="K333" s="11">
        <v>606.95</v>
      </c>
      <c r="L333" s="25" t="s">
        <v>36</v>
      </c>
      <c r="M333" s="25" t="s">
        <v>37</v>
      </c>
      <c r="N333" s="24" t="str">
        <f>VLOOKUP(B333,[1]rpt_kongnew!$C$4:$J$753,8,FALSE)</f>
        <v>第二产业</v>
      </c>
      <c r="O333" s="11"/>
    </row>
    <row r="334" s="1" customFormat="1" ht="14" customHeight="1" spans="1:15">
      <c r="A334" s="11">
        <v>332</v>
      </c>
      <c r="B334" s="11" t="s">
        <v>597</v>
      </c>
      <c r="C334" s="11">
        <v>50000</v>
      </c>
      <c r="D334" s="12" t="s">
        <v>96</v>
      </c>
      <c r="E334" s="12" t="s">
        <v>111</v>
      </c>
      <c r="F334" s="13">
        <f t="shared" si="5"/>
        <v>3</v>
      </c>
      <c r="G334" s="14" t="s">
        <v>18</v>
      </c>
      <c r="H334" s="15">
        <v>4.75</v>
      </c>
      <c r="I334" s="15">
        <v>4.75</v>
      </c>
      <c r="J334" s="11">
        <v>606.95</v>
      </c>
      <c r="K334" s="11">
        <v>606.95</v>
      </c>
      <c r="L334" s="24" t="s">
        <v>24</v>
      </c>
      <c r="M334" s="24" t="s">
        <v>25</v>
      </c>
      <c r="N334" s="24" t="str">
        <f>VLOOKUP(B334,[1]rpt_kongnew!$C$4:$J$753,8,FALSE)</f>
        <v>第二产业</v>
      </c>
      <c r="O334" s="11"/>
    </row>
    <row r="335" s="1" customFormat="1" ht="14" hidden="1" customHeight="1" spans="1:15">
      <c r="A335" s="11">
        <v>333</v>
      </c>
      <c r="B335" s="11" t="s">
        <v>598</v>
      </c>
      <c r="C335" s="11">
        <v>50000</v>
      </c>
      <c r="D335" s="12" t="s">
        <v>265</v>
      </c>
      <c r="E335" s="12" t="s">
        <v>266</v>
      </c>
      <c r="F335" s="13">
        <f t="shared" si="5"/>
        <v>3</v>
      </c>
      <c r="G335" s="14" t="s">
        <v>18</v>
      </c>
      <c r="H335" s="15">
        <v>4.75</v>
      </c>
      <c r="I335" s="15">
        <v>4.75</v>
      </c>
      <c r="J335" s="11">
        <v>606.95</v>
      </c>
      <c r="K335" s="11">
        <v>606.95</v>
      </c>
      <c r="L335" s="24" t="s">
        <v>153</v>
      </c>
      <c r="M335" s="24" t="s">
        <v>154</v>
      </c>
      <c r="N335" s="24" t="str">
        <f>VLOOKUP(B335,[1]rpt_kongnew!$C$4:$J$753,8,FALSE)</f>
        <v>第二产业</v>
      </c>
      <c r="O335" s="11"/>
    </row>
    <row r="336" s="1" customFormat="1" ht="14" hidden="1" customHeight="1" spans="1:15">
      <c r="A336" s="11">
        <v>334</v>
      </c>
      <c r="B336" s="11" t="s">
        <v>228</v>
      </c>
      <c r="C336" s="11">
        <v>30000</v>
      </c>
      <c r="D336" s="12" t="s">
        <v>101</v>
      </c>
      <c r="E336" s="12" t="s">
        <v>102</v>
      </c>
      <c r="F336" s="13">
        <f t="shared" si="5"/>
        <v>3</v>
      </c>
      <c r="G336" s="14" t="s">
        <v>18</v>
      </c>
      <c r="H336" s="15">
        <v>4.75</v>
      </c>
      <c r="I336" s="15">
        <v>4.75</v>
      </c>
      <c r="J336" s="11">
        <v>364.17</v>
      </c>
      <c r="K336" s="11">
        <v>364.17</v>
      </c>
      <c r="L336" s="24" t="s">
        <v>52</v>
      </c>
      <c r="M336" s="24" t="s">
        <v>53</v>
      </c>
      <c r="N336" s="24" t="str">
        <f>VLOOKUP(B336,[1]rpt_kongnew!$C$4:$J$753,8,FALSE)</f>
        <v>第二产业</v>
      </c>
      <c r="O336" s="11"/>
    </row>
    <row r="337" s="1" customFormat="1" ht="14" hidden="1" customHeight="1" spans="1:15">
      <c r="A337" s="11">
        <v>335</v>
      </c>
      <c r="B337" s="11" t="s">
        <v>333</v>
      </c>
      <c r="C337" s="11">
        <v>30000</v>
      </c>
      <c r="D337" s="12" t="s">
        <v>486</v>
      </c>
      <c r="E337" s="12" t="s">
        <v>189</v>
      </c>
      <c r="F337" s="13">
        <f t="shared" si="5"/>
        <v>3</v>
      </c>
      <c r="G337" s="14" t="s">
        <v>18</v>
      </c>
      <c r="H337" s="15">
        <v>4.75</v>
      </c>
      <c r="I337" s="15">
        <v>4.75</v>
      </c>
      <c r="J337" s="11">
        <v>364.17</v>
      </c>
      <c r="K337" s="11">
        <v>364.17</v>
      </c>
      <c r="L337" s="24" t="s">
        <v>52</v>
      </c>
      <c r="M337" s="24" t="s">
        <v>53</v>
      </c>
      <c r="N337" s="24" t="str">
        <f>VLOOKUP(B337,[1]rpt_kongnew!$C$4:$J$753,8,FALSE)</f>
        <v>第二产业</v>
      </c>
      <c r="O337" s="11"/>
    </row>
    <row r="338" s="1" customFormat="1" ht="14" hidden="1" customHeight="1" spans="1:15">
      <c r="A338" s="11">
        <v>336</v>
      </c>
      <c r="B338" s="11" t="s">
        <v>599</v>
      </c>
      <c r="C338" s="11">
        <v>50000</v>
      </c>
      <c r="D338" s="12" t="s">
        <v>34</v>
      </c>
      <c r="E338" s="12" t="s">
        <v>413</v>
      </c>
      <c r="F338" s="13">
        <f t="shared" si="5"/>
        <v>3</v>
      </c>
      <c r="G338" s="14" t="s">
        <v>18</v>
      </c>
      <c r="H338" s="15">
        <v>4.75</v>
      </c>
      <c r="I338" s="15">
        <v>4.75</v>
      </c>
      <c r="J338" s="11">
        <v>606.95</v>
      </c>
      <c r="K338" s="11">
        <v>606.95</v>
      </c>
      <c r="L338" s="25" t="s">
        <v>36</v>
      </c>
      <c r="M338" s="25" t="s">
        <v>37</v>
      </c>
      <c r="N338" s="24" t="str">
        <f>VLOOKUP(B338,[1]rpt_kongnew!$C$4:$J$753,8,FALSE)</f>
        <v>第二产业</v>
      </c>
      <c r="O338" s="11"/>
    </row>
    <row r="339" s="1" customFormat="1" ht="14" hidden="1" customHeight="1" spans="1:15">
      <c r="A339" s="11">
        <v>337</v>
      </c>
      <c r="B339" s="11" t="s">
        <v>600</v>
      </c>
      <c r="C339" s="11">
        <v>50000</v>
      </c>
      <c r="D339" s="12" t="s">
        <v>34</v>
      </c>
      <c r="E339" s="12" t="s">
        <v>413</v>
      </c>
      <c r="F339" s="13">
        <f t="shared" si="5"/>
        <v>3</v>
      </c>
      <c r="G339" s="14" t="s">
        <v>18</v>
      </c>
      <c r="H339" s="15">
        <v>4.75</v>
      </c>
      <c r="I339" s="15">
        <v>4.75</v>
      </c>
      <c r="J339" s="11">
        <v>606.95</v>
      </c>
      <c r="K339" s="11">
        <v>606.95</v>
      </c>
      <c r="L339" s="25" t="s">
        <v>36</v>
      </c>
      <c r="M339" s="25" t="s">
        <v>37</v>
      </c>
      <c r="N339" s="24" t="str">
        <f>VLOOKUP(B339,[1]rpt_kongnew!$C$4:$J$753,8,FALSE)</f>
        <v>第二产业</v>
      </c>
      <c r="O339" s="11"/>
    </row>
    <row r="340" s="1" customFormat="1" ht="14" hidden="1" customHeight="1" spans="1:15">
      <c r="A340" s="11">
        <v>338</v>
      </c>
      <c r="B340" s="11" t="s">
        <v>601</v>
      </c>
      <c r="C340" s="11">
        <v>50000</v>
      </c>
      <c r="D340" s="12" t="s">
        <v>211</v>
      </c>
      <c r="E340" s="12" t="s">
        <v>212</v>
      </c>
      <c r="F340" s="13">
        <f t="shared" si="5"/>
        <v>1.9972602739726</v>
      </c>
      <c r="G340" s="14" t="s">
        <v>18</v>
      </c>
      <c r="H340" s="15">
        <v>4.75</v>
      </c>
      <c r="I340" s="15">
        <v>4.75</v>
      </c>
      <c r="J340" s="11">
        <v>606.95</v>
      </c>
      <c r="K340" s="11">
        <v>606.95</v>
      </c>
      <c r="L340" s="25" t="s">
        <v>36</v>
      </c>
      <c r="M340" s="25" t="s">
        <v>37</v>
      </c>
      <c r="N340" s="24" t="s">
        <v>38</v>
      </c>
      <c r="O340" s="11"/>
    </row>
    <row r="341" s="1" customFormat="1" ht="14" hidden="1" customHeight="1" spans="1:15">
      <c r="A341" s="11">
        <v>339</v>
      </c>
      <c r="B341" s="11" t="s">
        <v>602</v>
      </c>
      <c r="C341" s="11">
        <v>50000</v>
      </c>
      <c r="D341" s="12" t="s">
        <v>211</v>
      </c>
      <c r="E341" s="12" t="s">
        <v>212</v>
      </c>
      <c r="F341" s="13">
        <f t="shared" si="5"/>
        <v>1.9972602739726</v>
      </c>
      <c r="G341" s="14" t="s">
        <v>18</v>
      </c>
      <c r="H341" s="15">
        <v>4.75</v>
      </c>
      <c r="I341" s="15">
        <v>4.75</v>
      </c>
      <c r="J341" s="11">
        <v>606.95</v>
      </c>
      <c r="K341" s="11">
        <v>606.95</v>
      </c>
      <c r="L341" s="25" t="s">
        <v>36</v>
      </c>
      <c r="M341" s="25" t="s">
        <v>37</v>
      </c>
      <c r="N341" s="24" t="s">
        <v>38</v>
      </c>
      <c r="O341" s="11"/>
    </row>
    <row r="342" s="1" customFormat="1" ht="14" hidden="1" customHeight="1" spans="1:15">
      <c r="A342" s="11">
        <v>340</v>
      </c>
      <c r="B342" s="11" t="s">
        <v>603</v>
      </c>
      <c r="C342" s="11">
        <v>50000</v>
      </c>
      <c r="D342" s="12" t="s">
        <v>604</v>
      </c>
      <c r="E342" s="12" t="s">
        <v>137</v>
      </c>
      <c r="F342" s="13">
        <f t="shared" si="5"/>
        <v>1.9013698630137</v>
      </c>
      <c r="G342" s="14" t="s">
        <v>18</v>
      </c>
      <c r="H342" s="15">
        <v>4.75</v>
      </c>
      <c r="I342" s="15">
        <v>4.75</v>
      </c>
      <c r="J342" s="11">
        <v>606.95</v>
      </c>
      <c r="K342" s="11">
        <v>606.95</v>
      </c>
      <c r="L342" s="24" t="s">
        <v>138</v>
      </c>
      <c r="M342" s="24" t="s">
        <v>139</v>
      </c>
      <c r="N342" s="24" t="str">
        <f>VLOOKUP(B342,[1]rpt_kongnew!$C$4:$J$753,8,FALSE)</f>
        <v>第一产业</v>
      </c>
      <c r="O342" s="11"/>
    </row>
    <row r="343" s="1" customFormat="1" ht="14" hidden="1" customHeight="1" spans="1:15">
      <c r="A343" s="11">
        <v>341</v>
      </c>
      <c r="B343" s="11" t="s">
        <v>605</v>
      </c>
      <c r="C343" s="11">
        <v>50000</v>
      </c>
      <c r="D343" s="12" t="s">
        <v>211</v>
      </c>
      <c r="E343" s="12" t="s">
        <v>212</v>
      </c>
      <c r="F343" s="13">
        <f t="shared" si="5"/>
        <v>1.9972602739726</v>
      </c>
      <c r="G343" s="14" t="s">
        <v>18</v>
      </c>
      <c r="H343" s="15">
        <v>4.75</v>
      </c>
      <c r="I343" s="15">
        <v>4.75</v>
      </c>
      <c r="J343" s="11">
        <v>606.95</v>
      </c>
      <c r="K343" s="11">
        <v>606.95</v>
      </c>
      <c r="L343" s="25" t="s">
        <v>36</v>
      </c>
      <c r="M343" s="25" t="s">
        <v>37</v>
      </c>
      <c r="N343" s="24" t="s">
        <v>38</v>
      </c>
      <c r="O343" s="11"/>
    </row>
    <row r="344" s="1" customFormat="1" ht="14" customHeight="1" spans="1:15">
      <c r="A344" s="11">
        <v>342</v>
      </c>
      <c r="B344" s="11" t="s">
        <v>606</v>
      </c>
      <c r="C344" s="11">
        <v>50000</v>
      </c>
      <c r="D344" s="12" t="s">
        <v>142</v>
      </c>
      <c r="E344" s="12" t="s">
        <v>23</v>
      </c>
      <c r="F344" s="13">
        <f t="shared" si="5"/>
        <v>2.99452054794521</v>
      </c>
      <c r="G344" s="14" t="s">
        <v>18</v>
      </c>
      <c r="H344" s="15">
        <v>4.75</v>
      </c>
      <c r="I344" s="15">
        <v>4.75</v>
      </c>
      <c r="J344" s="11">
        <v>606.95</v>
      </c>
      <c r="K344" s="11">
        <v>606.95</v>
      </c>
      <c r="L344" s="24" t="s">
        <v>24</v>
      </c>
      <c r="M344" s="24" t="s">
        <v>25</v>
      </c>
      <c r="N344" s="24" t="str">
        <f>VLOOKUP(B344,[1]rpt_kongnew!$C$4:$J$753,8,FALSE)</f>
        <v>第二产业</v>
      </c>
      <c r="O344" s="11"/>
    </row>
    <row r="345" s="1" customFormat="1" ht="14" customHeight="1" spans="1:15">
      <c r="A345" s="11">
        <v>343</v>
      </c>
      <c r="B345" s="11" t="s">
        <v>607</v>
      </c>
      <c r="C345" s="11">
        <v>50000</v>
      </c>
      <c r="D345" s="12" t="s">
        <v>142</v>
      </c>
      <c r="E345" s="12" t="s">
        <v>23</v>
      </c>
      <c r="F345" s="13">
        <f t="shared" si="5"/>
        <v>2.99452054794521</v>
      </c>
      <c r="G345" s="14" t="s">
        <v>18</v>
      </c>
      <c r="H345" s="15">
        <v>4.75</v>
      </c>
      <c r="I345" s="15">
        <v>4.75</v>
      </c>
      <c r="J345" s="11">
        <v>606.95</v>
      </c>
      <c r="K345" s="11">
        <v>606.95</v>
      </c>
      <c r="L345" s="24" t="s">
        <v>24</v>
      </c>
      <c r="M345" s="24" t="s">
        <v>25</v>
      </c>
      <c r="N345" s="24" t="str">
        <f>VLOOKUP(B345,[1]rpt_kongnew!$C$4:$J$753,8,FALSE)</f>
        <v>第二产业</v>
      </c>
      <c r="O345" s="11"/>
    </row>
    <row r="346" s="1" customFormat="1" ht="14" hidden="1" customHeight="1" spans="1:15">
      <c r="A346" s="11">
        <v>344</v>
      </c>
      <c r="B346" s="11" t="s">
        <v>608</v>
      </c>
      <c r="C346" s="11">
        <v>50000</v>
      </c>
      <c r="D346" s="12" t="s">
        <v>22</v>
      </c>
      <c r="E346" s="12" t="s">
        <v>274</v>
      </c>
      <c r="F346" s="13">
        <f t="shared" si="5"/>
        <v>2.99178082191781</v>
      </c>
      <c r="G346" s="14" t="s">
        <v>18</v>
      </c>
      <c r="H346" s="15">
        <v>4.75</v>
      </c>
      <c r="I346" s="15">
        <v>4.75</v>
      </c>
      <c r="J346" s="11">
        <v>606.95</v>
      </c>
      <c r="K346" s="11">
        <v>606.95</v>
      </c>
      <c r="L346" s="24" t="s">
        <v>65</v>
      </c>
      <c r="M346" s="24" t="s">
        <v>66</v>
      </c>
      <c r="N346" s="24" t="str">
        <f>VLOOKUP(B346,[1]rpt_kongnew!$C$4:$J$753,8,FALSE)</f>
        <v>第二产业</v>
      </c>
      <c r="O346" s="11"/>
    </row>
    <row r="347" s="1" customFormat="1" ht="14" hidden="1" customHeight="1" spans="1:15">
      <c r="A347" s="11">
        <v>345</v>
      </c>
      <c r="B347" s="11" t="s">
        <v>609</v>
      </c>
      <c r="C347" s="11">
        <v>50000</v>
      </c>
      <c r="D347" s="16" t="s">
        <v>186</v>
      </c>
      <c r="E347" s="27" t="s">
        <v>75</v>
      </c>
      <c r="F347" s="13">
        <f t="shared" si="5"/>
        <v>3</v>
      </c>
      <c r="G347" s="14" t="s">
        <v>18</v>
      </c>
      <c r="H347" s="15">
        <v>4.75</v>
      </c>
      <c r="I347" s="15">
        <v>4.75</v>
      </c>
      <c r="J347" s="11">
        <v>606.95</v>
      </c>
      <c r="K347" s="11">
        <v>606.95</v>
      </c>
      <c r="L347" s="24" t="s">
        <v>19</v>
      </c>
      <c r="M347" s="24" t="s">
        <v>20</v>
      </c>
      <c r="N347" s="24" t="str">
        <f>VLOOKUP(B347,[1]rpt_kongnew!$C$4:$J$753,8,FALSE)</f>
        <v>第二产业</v>
      </c>
      <c r="O347" s="11"/>
    </row>
    <row r="348" s="1" customFormat="1" ht="14" hidden="1" customHeight="1" spans="1:15">
      <c r="A348" s="11">
        <v>346</v>
      </c>
      <c r="B348" s="11" t="s">
        <v>610</v>
      </c>
      <c r="C348" s="11">
        <v>50000</v>
      </c>
      <c r="D348" s="12" t="s">
        <v>22</v>
      </c>
      <c r="E348" s="12" t="s">
        <v>27</v>
      </c>
      <c r="F348" s="13">
        <f t="shared" si="5"/>
        <v>3</v>
      </c>
      <c r="G348" s="14" t="s">
        <v>18</v>
      </c>
      <c r="H348" s="15">
        <v>4.75</v>
      </c>
      <c r="I348" s="15">
        <v>4.75</v>
      </c>
      <c r="J348" s="11">
        <v>606.95</v>
      </c>
      <c r="K348" s="11">
        <v>606.95</v>
      </c>
      <c r="L348" s="24" t="s">
        <v>31</v>
      </c>
      <c r="M348" s="24" t="s">
        <v>32</v>
      </c>
      <c r="N348" s="24" t="str">
        <f>VLOOKUP(B348,[1]rpt_kongnew!$C$4:$J$753,8,FALSE)</f>
        <v>第二产业</v>
      </c>
      <c r="O348" s="11"/>
    </row>
    <row r="349" s="1" customFormat="1" ht="14" hidden="1" customHeight="1" spans="1:15">
      <c r="A349" s="11">
        <v>347</v>
      </c>
      <c r="B349" s="11" t="s">
        <v>50</v>
      </c>
      <c r="C349" s="11">
        <v>30000</v>
      </c>
      <c r="D349" s="12" t="s">
        <v>512</v>
      </c>
      <c r="E349" s="12" t="s">
        <v>51</v>
      </c>
      <c r="F349" s="13">
        <f t="shared" si="5"/>
        <v>1.9972602739726</v>
      </c>
      <c r="G349" s="14" t="s">
        <v>18</v>
      </c>
      <c r="H349" s="15">
        <v>4.75</v>
      </c>
      <c r="I349" s="15">
        <v>4.75</v>
      </c>
      <c r="J349" s="11">
        <v>364.17</v>
      </c>
      <c r="K349" s="11">
        <v>364.17</v>
      </c>
      <c r="L349" s="24" t="s">
        <v>52</v>
      </c>
      <c r="M349" s="24" t="s">
        <v>53</v>
      </c>
      <c r="N349" s="24" t="str">
        <f>VLOOKUP(B349,[1]rpt_kongnew!$C$4:$J$753,8,FALSE)</f>
        <v>第一产业</v>
      </c>
      <c r="O349" s="11"/>
    </row>
    <row r="350" s="1" customFormat="1" ht="14" hidden="1" customHeight="1" spans="1:15">
      <c r="A350" s="11">
        <v>348</v>
      </c>
      <c r="B350" s="11" t="s">
        <v>611</v>
      </c>
      <c r="C350" s="11">
        <v>40000</v>
      </c>
      <c r="D350" s="12" t="s">
        <v>22</v>
      </c>
      <c r="E350" s="12" t="s">
        <v>27</v>
      </c>
      <c r="F350" s="13">
        <f t="shared" si="5"/>
        <v>3</v>
      </c>
      <c r="G350" s="14" t="s">
        <v>18</v>
      </c>
      <c r="H350" s="15">
        <v>4.75</v>
      </c>
      <c r="I350" s="15">
        <v>4.75</v>
      </c>
      <c r="J350" s="11">
        <v>485.55</v>
      </c>
      <c r="K350" s="11">
        <v>485.55</v>
      </c>
      <c r="L350" s="24" t="s">
        <v>153</v>
      </c>
      <c r="M350" s="24" t="s">
        <v>154</v>
      </c>
      <c r="N350" s="24" t="str">
        <f>VLOOKUP(B350,[1]rpt_kongnew!$C$4:$J$753,8,FALSE)</f>
        <v>第二产业</v>
      </c>
      <c r="O350" s="11"/>
    </row>
    <row r="351" s="1" customFormat="1" ht="14" hidden="1" customHeight="1" spans="1:15">
      <c r="A351" s="11">
        <v>349</v>
      </c>
      <c r="B351" s="11" t="s">
        <v>612</v>
      </c>
      <c r="C351" s="11">
        <v>40000</v>
      </c>
      <c r="D351" s="12" t="s">
        <v>22</v>
      </c>
      <c r="E351" s="12" t="s">
        <v>27</v>
      </c>
      <c r="F351" s="13">
        <f t="shared" si="5"/>
        <v>3</v>
      </c>
      <c r="G351" s="14" t="s">
        <v>18</v>
      </c>
      <c r="H351" s="15">
        <v>4.75</v>
      </c>
      <c r="I351" s="15">
        <v>4.75</v>
      </c>
      <c r="J351" s="11">
        <v>485.55</v>
      </c>
      <c r="K351" s="11">
        <v>485.55</v>
      </c>
      <c r="L351" s="24" t="s">
        <v>48</v>
      </c>
      <c r="M351" s="24" t="s">
        <v>49</v>
      </c>
      <c r="N351" s="24" t="str">
        <f>VLOOKUP(B351,[1]rpt_kongnew!$C$4:$J$753,8,FALSE)</f>
        <v>第二产业</v>
      </c>
      <c r="O351" s="11"/>
    </row>
    <row r="352" s="1" customFormat="1" ht="14" hidden="1" customHeight="1" spans="1:15">
      <c r="A352" s="11">
        <v>350</v>
      </c>
      <c r="B352" s="11" t="s">
        <v>613</v>
      </c>
      <c r="C352" s="11">
        <v>40000</v>
      </c>
      <c r="D352" s="12" t="s">
        <v>22</v>
      </c>
      <c r="E352" s="12" t="s">
        <v>27</v>
      </c>
      <c r="F352" s="13">
        <f t="shared" si="5"/>
        <v>3</v>
      </c>
      <c r="G352" s="14" t="s">
        <v>18</v>
      </c>
      <c r="H352" s="15">
        <v>4.75</v>
      </c>
      <c r="I352" s="15">
        <v>4.75</v>
      </c>
      <c r="J352" s="11">
        <v>485.55</v>
      </c>
      <c r="K352" s="11">
        <v>485.55</v>
      </c>
      <c r="L352" s="24" t="s">
        <v>153</v>
      </c>
      <c r="M352" s="24" t="s">
        <v>154</v>
      </c>
      <c r="N352" s="24" t="str">
        <f>VLOOKUP(B352,[1]rpt_kongnew!$C$4:$J$753,8,FALSE)</f>
        <v>第二产业</v>
      </c>
      <c r="O352" s="11"/>
    </row>
    <row r="353" s="1" customFormat="1" ht="14" customHeight="1" spans="1:15">
      <c r="A353" s="11">
        <v>351</v>
      </c>
      <c r="B353" s="11" t="s">
        <v>614</v>
      </c>
      <c r="C353" s="11">
        <v>50000</v>
      </c>
      <c r="D353" s="12" t="s">
        <v>142</v>
      </c>
      <c r="E353" s="12" t="s">
        <v>23</v>
      </c>
      <c r="F353" s="13">
        <f t="shared" si="5"/>
        <v>2.99452054794521</v>
      </c>
      <c r="G353" s="14" t="s">
        <v>18</v>
      </c>
      <c r="H353" s="15">
        <v>4.75</v>
      </c>
      <c r="I353" s="15">
        <v>4.75</v>
      </c>
      <c r="J353" s="11">
        <v>606.95</v>
      </c>
      <c r="K353" s="11">
        <v>606.95</v>
      </c>
      <c r="L353" s="24" t="s">
        <v>24</v>
      </c>
      <c r="M353" s="24" t="s">
        <v>25</v>
      </c>
      <c r="N353" s="24" t="str">
        <f>VLOOKUP(B353,[1]rpt_kongnew!$C$4:$J$753,8,FALSE)</f>
        <v>第二产业</v>
      </c>
      <c r="O353" s="11"/>
    </row>
    <row r="354" s="1" customFormat="1" ht="14" hidden="1" customHeight="1" spans="1:15">
      <c r="A354" s="11">
        <v>352</v>
      </c>
      <c r="B354" s="11" t="s">
        <v>453</v>
      </c>
      <c r="C354" s="11">
        <v>30000</v>
      </c>
      <c r="D354" s="12" t="s">
        <v>167</v>
      </c>
      <c r="E354" s="12" t="s">
        <v>214</v>
      </c>
      <c r="F354" s="13">
        <f t="shared" si="5"/>
        <v>1.9972602739726</v>
      </c>
      <c r="G354" s="14" t="s">
        <v>18</v>
      </c>
      <c r="H354" s="15">
        <v>4.75</v>
      </c>
      <c r="I354" s="15">
        <v>4.75</v>
      </c>
      <c r="J354" s="11">
        <v>364.17</v>
      </c>
      <c r="K354" s="11">
        <v>364.17</v>
      </c>
      <c r="L354" s="24" t="s">
        <v>52</v>
      </c>
      <c r="M354" s="24" t="s">
        <v>53</v>
      </c>
      <c r="N354" s="24" t="str">
        <f>VLOOKUP(B354,[1]rpt_kongnew!$C$4:$J$753,8,FALSE)</f>
        <v>第一产业</v>
      </c>
      <c r="O354" s="11"/>
    </row>
    <row r="355" s="1" customFormat="1" ht="14" hidden="1" customHeight="1" spans="1:15">
      <c r="A355" s="11">
        <v>353</v>
      </c>
      <c r="B355" s="11" t="s">
        <v>615</v>
      </c>
      <c r="C355" s="11">
        <v>30000</v>
      </c>
      <c r="D355" s="12" t="s">
        <v>616</v>
      </c>
      <c r="E355" s="12" t="s">
        <v>374</v>
      </c>
      <c r="F355" s="13">
        <f t="shared" si="5"/>
        <v>3</v>
      </c>
      <c r="G355" s="14" t="s">
        <v>18</v>
      </c>
      <c r="H355" s="15">
        <v>4.75</v>
      </c>
      <c r="I355" s="15">
        <v>4.75</v>
      </c>
      <c r="J355" s="11">
        <v>364.17</v>
      </c>
      <c r="K355" s="11">
        <v>364.17</v>
      </c>
      <c r="L355" s="24" t="s">
        <v>52</v>
      </c>
      <c r="M355" s="24" t="s">
        <v>53</v>
      </c>
      <c r="N355" s="24" t="str">
        <f>VLOOKUP(B355,[1]rpt_kongnew!$C$4:$J$753,8,FALSE)</f>
        <v>第二产业</v>
      </c>
      <c r="O355" s="11"/>
    </row>
    <row r="356" s="1" customFormat="1" ht="14" customHeight="1" spans="1:15">
      <c r="A356" s="11">
        <v>354</v>
      </c>
      <c r="B356" s="11" t="s">
        <v>617</v>
      </c>
      <c r="C356" s="11">
        <v>50000</v>
      </c>
      <c r="D356" s="12" t="s">
        <v>22</v>
      </c>
      <c r="E356" s="12" t="s">
        <v>23</v>
      </c>
      <c r="F356" s="13">
        <f t="shared" si="5"/>
        <v>2.9972602739726</v>
      </c>
      <c r="G356" s="14" t="s">
        <v>18</v>
      </c>
      <c r="H356" s="15">
        <v>4.75</v>
      </c>
      <c r="I356" s="15">
        <v>4.75</v>
      </c>
      <c r="J356" s="11">
        <v>606.95</v>
      </c>
      <c r="K356" s="11">
        <v>606.95</v>
      </c>
      <c r="L356" s="24" t="s">
        <v>24</v>
      </c>
      <c r="M356" s="24" t="s">
        <v>25</v>
      </c>
      <c r="N356" s="24" t="str">
        <f>VLOOKUP(B356,[1]rpt_kongnew!$C$4:$J$753,8,FALSE)</f>
        <v>第二产业</v>
      </c>
      <c r="O356" s="11"/>
    </row>
    <row r="357" s="1" customFormat="1" ht="14" hidden="1" customHeight="1" spans="1:15">
      <c r="A357" s="11">
        <v>355</v>
      </c>
      <c r="B357" s="11" t="s">
        <v>618</v>
      </c>
      <c r="C357" s="11">
        <v>50000</v>
      </c>
      <c r="D357" s="16" t="s">
        <v>619</v>
      </c>
      <c r="E357" s="27" t="s">
        <v>620</v>
      </c>
      <c r="F357" s="13">
        <f t="shared" si="5"/>
        <v>3</v>
      </c>
      <c r="G357" s="14" t="s">
        <v>18</v>
      </c>
      <c r="H357" s="15">
        <v>4.75</v>
      </c>
      <c r="I357" s="15">
        <v>4.75</v>
      </c>
      <c r="J357" s="11">
        <v>606.95</v>
      </c>
      <c r="K357" s="11">
        <v>606.95</v>
      </c>
      <c r="L357" s="25" t="s">
        <v>36</v>
      </c>
      <c r="M357" s="25" t="s">
        <v>37</v>
      </c>
      <c r="N357" s="24" t="str">
        <f>VLOOKUP(B357,[1]rpt_kongnew!$C$4:$J$753,8,FALSE)</f>
        <v>第二产业</v>
      </c>
      <c r="O357" s="11"/>
    </row>
    <row r="358" s="1" customFormat="1" ht="14" hidden="1" customHeight="1" spans="1:15">
      <c r="A358" s="11">
        <v>356</v>
      </c>
      <c r="B358" s="11" t="s">
        <v>621</v>
      </c>
      <c r="C358" s="11">
        <v>50000</v>
      </c>
      <c r="D358" s="12" t="s">
        <v>622</v>
      </c>
      <c r="E358" s="12" t="s">
        <v>623</v>
      </c>
      <c r="F358" s="13">
        <f t="shared" si="5"/>
        <v>2.9972602739726</v>
      </c>
      <c r="G358" s="14" t="s">
        <v>18</v>
      </c>
      <c r="H358" s="15">
        <v>4.75</v>
      </c>
      <c r="I358" s="15">
        <v>4.75</v>
      </c>
      <c r="J358" s="11">
        <v>606.95</v>
      </c>
      <c r="K358" s="11">
        <v>606.95</v>
      </c>
      <c r="L358" s="24" t="s">
        <v>19</v>
      </c>
      <c r="M358" s="24" t="s">
        <v>20</v>
      </c>
      <c r="N358" s="24" t="str">
        <f>VLOOKUP(B358,[1]rpt_kongnew!$C$4:$J$753,8,FALSE)</f>
        <v>第二产业</v>
      </c>
      <c r="O358" s="11"/>
    </row>
    <row r="359" s="1" customFormat="1" ht="14" customHeight="1" spans="1:15">
      <c r="A359" s="11">
        <v>357</v>
      </c>
      <c r="B359" s="11" t="s">
        <v>624</v>
      </c>
      <c r="C359" s="11">
        <v>50000</v>
      </c>
      <c r="D359" s="12" t="s">
        <v>625</v>
      </c>
      <c r="E359" s="12" t="s">
        <v>626</v>
      </c>
      <c r="F359" s="13">
        <f t="shared" si="5"/>
        <v>3</v>
      </c>
      <c r="G359" s="14" t="s">
        <v>18</v>
      </c>
      <c r="H359" s="15">
        <v>4.75</v>
      </c>
      <c r="I359" s="15">
        <v>4.75</v>
      </c>
      <c r="J359" s="11">
        <v>606.95</v>
      </c>
      <c r="K359" s="11">
        <v>606.95</v>
      </c>
      <c r="L359" s="24" t="s">
        <v>24</v>
      </c>
      <c r="M359" s="24" t="s">
        <v>25</v>
      </c>
      <c r="N359" s="24" t="s">
        <v>627</v>
      </c>
      <c r="O359" s="11"/>
    </row>
    <row r="360" s="1" customFormat="1" ht="14" hidden="1" customHeight="1" spans="1:15">
      <c r="A360" s="11">
        <v>358</v>
      </c>
      <c r="B360" s="11" t="s">
        <v>628</v>
      </c>
      <c r="C360" s="11">
        <v>30000</v>
      </c>
      <c r="D360" s="12" t="s">
        <v>629</v>
      </c>
      <c r="E360" s="12" t="s">
        <v>623</v>
      </c>
      <c r="F360" s="13">
        <f t="shared" si="5"/>
        <v>2.99178082191781</v>
      </c>
      <c r="G360" s="14" t="s">
        <v>18</v>
      </c>
      <c r="H360" s="15">
        <v>4.75</v>
      </c>
      <c r="I360" s="15">
        <v>4.75</v>
      </c>
      <c r="J360" s="11">
        <v>364.17</v>
      </c>
      <c r="K360" s="11">
        <v>364.17</v>
      </c>
      <c r="L360" s="24" t="s">
        <v>86</v>
      </c>
      <c r="M360" s="24" t="s">
        <v>87</v>
      </c>
      <c r="N360" s="24" t="str">
        <f>VLOOKUP(B360,[1]rpt_kongnew!$C$4:$J$753,8,FALSE)</f>
        <v>第三产业</v>
      </c>
      <c r="O360" s="11"/>
    </row>
    <row r="361" s="1" customFormat="1" ht="14" hidden="1" customHeight="1" spans="1:15">
      <c r="A361" s="11">
        <v>359</v>
      </c>
      <c r="B361" s="11" t="s">
        <v>630</v>
      </c>
      <c r="C361" s="11">
        <v>50000</v>
      </c>
      <c r="D361" s="12" t="s">
        <v>631</v>
      </c>
      <c r="E361" s="12" t="s">
        <v>632</v>
      </c>
      <c r="F361" s="13">
        <f t="shared" si="5"/>
        <v>3</v>
      </c>
      <c r="G361" s="14" t="s">
        <v>18</v>
      </c>
      <c r="H361" s="15">
        <v>4.75</v>
      </c>
      <c r="I361" s="15">
        <v>4.75</v>
      </c>
      <c r="J361" s="11">
        <v>606.95</v>
      </c>
      <c r="K361" s="11">
        <v>606.95</v>
      </c>
      <c r="L361" s="24" t="s">
        <v>19</v>
      </c>
      <c r="M361" s="24" t="s">
        <v>20</v>
      </c>
      <c r="N361" s="24" t="str">
        <f>VLOOKUP(B361,[1]rpt_kongnew!$C$4:$J$753,8,FALSE)</f>
        <v>第一产业</v>
      </c>
      <c r="O361" s="11"/>
    </row>
    <row r="362" s="1" customFormat="1" ht="14" hidden="1" customHeight="1" spans="1:15">
      <c r="A362" s="11">
        <v>360</v>
      </c>
      <c r="B362" s="11" t="s">
        <v>633</v>
      </c>
      <c r="C362" s="11">
        <v>50000</v>
      </c>
      <c r="D362" s="16" t="s">
        <v>634</v>
      </c>
      <c r="E362" s="27" t="s">
        <v>635</v>
      </c>
      <c r="F362" s="13">
        <f t="shared" si="5"/>
        <v>2</v>
      </c>
      <c r="G362" s="14" t="s">
        <v>18</v>
      </c>
      <c r="H362" s="15">
        <v>4.75</v>
      </c>
      <c r="I362" s="15">
        <v>4.75</v>
      </c>
      <c r="J362" s="11">
        <v>606.95</v>
      </c>
      <c r="K362" s="11">
        <v>606.95</v>
      </c>
      <c r="L362" s="24" t="s">
        <v>92</v>
      </c>
      <c r="M362" s="24" t="s">
        <v>93</v>
      </c>
      <c r="N362" s="24" t="str">
        <f>VLOOKUP(B362,[1]rpt_kongnew!$C$4:$J$753,8,FALSE)</f>
        <v>第一产业</v>
      </c>
      <c r="O362" s="11"/>
    </row>
    <row r="363" s="1" customFormat="1" ht="14" hidden="1" customHeight="1" spans="1:15">
      <c r="A363" s="17">
        <v>361</v>
      </c>
      <c r="B363" s="17" t="s">
        <v>636</v>
      </c>
      <c r="C363" s="17">
        <v>50000</v>
      </c>
      <c r="D363" s="16" t="s">
        <v>104</v>
      </c>
      <c r="E363" s="16" t="s">
        <v>105</v>
      </c>
      <c r="F363" s="18">
        <f t="shared" si="5"/>
        <v>2</v>
      </c>
      <c r="G363" s="19" t="s">
        <v>18</v>
      </c>
      <c r="H363" s="20">
        <v>4.75</v>
      </c>
      <c r="I363" s="20">
        <v>4.75</v>
      </c>
      <c r="J363" s="17">
        <v>606.95</v>
      </c>
      <c r="K363" s="17">
        <v>606.95</v>
      </c>
      <c r="L363" s="24" t="s">
        <v>92</v>
      </c>
      <c r="M363" s="24" t="s">
        <v>93</v>
      </c>
      <c r="N363" s="24" t="str">
        <f>VLOOKUP(B363,[1]rpt_kongnew!$C$4:$J$753,8,FALSE)</f>
        <v>第一产业</v>
      </c>
      <c r="O363" s="17"/>
    </row>
    <row r="364" s="1" customFormat="1" ht="14" hidden="1" customHeight="1" spans="1:15">
      <c r="A364" s="17">
        <v>362</v>
      </c>
      <c r="B364" s="17" t="s">
        <v>637</v>
      </c>
      <c r="C364" s="17">
        <v>40000</v>
      </c>
      <c r="D364" s="16" t="s">
        <v>311</v>
      </c>
      <c r="E364" s="16" t="s">
        <v>312</v>
      </c>
      <c r="F364" s="18">
        <f t="shared" si="5"/>
        <v>0.997260273972603</v>
      </c>
      <c r="G364" s="19" t="s">
        <v>18</v>
      </c>
      <c r="H364" s="20">
        <v>4.35</v>
      </c>
      <c r="I364" s="20">
        <v>4.35</v>
      </c>
      <c r="J364" s="17">
        <v>444.67</v>
      </c>
      <c r="K364" s="17">
        <v>444.67</v>
      </c>
      <c r="L364" s="24" t="s">
        <v>92</v>
      </c>
      <c r="M364" s="24" t="s">
        <v>93</v>
      </c>
      <c r="N364" s="24" t="str">
        <f>VLOOKUP(B364,[1]rpt_kongnew!$C$4:$J$753,8,FALSE)</f>
        <v>第二产业</v>
      </c>
      <c r="O364" s="17"/>
    </row>
    <row r="365" s="1" customFormat="1" ht="14" hidden="1" customHeight="1" spans="1:15">
      <c r="A365" s="11">
        <v>363</v>
      </c>
      <c r="B365" s="11" t="s">
        <v>638</v>
      </c>
      <c r="C365" s="11">
        <v>40000</v>
      </c>
      <c r="D365" s="12" t="s">
        <v>311</v>
      </c>
      <c r="E365" s="12" t="s">
        <v>312</v>
      </c>
      <c r="F365" s="13">
        <f t="shared" si="5"/>
        <v>0.997260273972603</v>
      </c>
      <c r="G365" s="14" t="s">
        <v>18</v>
      </c>
      <c r="H365" s="15">
        <v>4.35</v>
      </c>
      <c r="I365" s="15">
        <v>4.35</v>
      </c>
      <c r="J365" s="11">
        <v>444.67</v>
      </c>
      <c r="K365" s="11">
        <v>444.67</v>
      </c>
      <c r="L365" s="24" t="s">
        <v>92</v>
      </c>
      <c r="M365" s="24" t="s">
        <v>93</v>
      </c>
      <c r="N365" s="24" t="str">
        <f>VLOOKUP(B365,[1]rpt_kongnew!$C$4:$J$753,8,FALSE)</f>
        <v>第二产业</v>
      </c>
      <c r="O365" s="11"/>
    </row>
    <row r="366" s="1" customFormat="1" ht="14" hidden="1" customHeight="1" spans="1:15">
      <c r="A366" s="11">
        <v>364</v>
      </c>
      <c r="B366" s="11" t="s">
        <v>639</v>
      </c>
      <c r="C366" s="11">
        <v>50000</v>
      </c>
      <c r="D366" s="16" t="s">
        <v>634</v>
      </c>
      <c r="E366" s="16" t="s">
        <v>635</v>
      </c>
      <c r="F366" s="13">
        <f t="shared" si="5"/>
        <v>2</v>
      </c>
      <c r="G366" s="14" t="s">
        <v>18</v>
      </c>
      <c r="H366" s="15">
        <v>4.75</v>
      </c>
      <c r="I366" s="15">
        <v>4.75</v>
      </c>
      <c r="J366" s="11">
        <v>606.95</v>
      </c>
      <c r="K366" s="11">
        <v>606.95</v>
      </c>
      <c r="L366" s="25" t="s">
        <v>36</v>
      </c>
      <c r="M366" s="25" t="s">
        <v>37</v>
      </c>
      <c r="N366" s="24" t="str">
        <f>VLOOKUP(B366,[1]rpt_kongnew!$C$4:$J$753,8,FALSE)</f>
        <v>第二产业</v>
      </c>
      <c r="O366" s="11"/>
    </row>
    <row r="367" s="1" customFormat="1" ht="14" hidden="1" customHeight="1" spans="1:15">
      <c r="A367" s="17">
        <v>365</v>
      </c>
      <c r="B367" s="17" t="s">
        <v>640</v>
      </c>
      <c r="C367" s="17">
        <v>50000</v>
      </c>
      <c r="D367" s="16" t="s">
        <v>104</v>
      </c>
      <c r="E367" s="16" t="s">
        <v>105</v>
      </c>
      <c r="F367" s="18">
        <f t="shared" si="5"/>
        <v>2</v>
      </c>
      <c r="G367" s="19" t="s">
        <v>18</v>
      </c>
      <c r="H367" s="20">
        <v>4.75</v>
      </c>
      <c r="I367" s="20">
        <v>4.75</v>
      </c>
      <c r="J367" s="17">
        <v>606.95</v>
      </c>
      <c r="K367" s="17">
        <v>606.95</v>
      </c>
      <c r="L367" s="24" t="s">
        <v>92</v>
      </c>
      <c r="M367" s="24" t="s">
        <v>93</v>
      </c>
      <c r="N367" s="24" t="str">
        <f>VLOOKUP(B367,[1]rpt_kongnew!$C$4:$J$753,8,FALSE)</f>
        <v>第一产业</v>
      </c>
      <c r="O367" s="17"/>
    </row>
    <row r="368" s="1" customFormat="1" ht="14" hidden="1" customHeight="1" spans="1:15">
      <c r="A368" s="17">
        <v>366</v>
      </c>
      <c r="B368" s="17" t="s">
        <v>641</v>
      </c>
      <c r="C368" s="17">
        <v>40000</v>
      </c>
      <c r="D368" s="16" t="s">
        <v>125</v>
      </c>
      <c r="E368" s="16" t="s">
        <v>126</v>
      </c>
      <c r="F368" s="18">
        <f t="shared" si="5"/>
        <v>0.997260273972603</v>
      </c>
      <c r="G368" s="19" t="s">
        <v>18</v>
      </c>
      <c r="H368" s="20">
        <v>4.35</v>
      </c>
      <c r="I368" s="20">
        <v>4.35</v>
      </c>
      <c r="J368" s="17">
        <v>444.67</v>
      </c>
      <c r="K368" s="17">
        <v>444.67</v>
      </c>
      <c r="L368" s="24" t="s">
        <v>92</v>
      </c>
      <c r="M368" s="24" t="s">
        <v>93</v>
      </c>
      <c r="N368" s="24" t="str">
        <f>VLOOKUP(B368,[1]rpt_kongnew!$C$4:$J$753,8,FALSE)</f>
        <v>第二产业</v>
      </c>
      <c r="O368" s="17"/>
    </row>
    <row r="369" s="1" customFormat="1" ht="14" hidden="1" customHeight="1" spans="1:15">
      <c r="A369" s="17">
        <v>367</v>
      </c>
      <c r="B369" s="17" t="s">
        <v>642</v>
      </c>
      <c r="C369" s="17">
        <v>50000</v>
      </c>
      <c r="D369" s="16" t="s">
        <v>311</v>
      </c>
      <c r="E369" s="16" t="s">
        <v>643</v>
      </c>
      <c r="F369" s="18">
        <f t="shared" si="5"/>
        <v>2</v>
      </c>
      <c r="G369" s="19" t="s">
        <v>18</v>
      </c>
      <c r="H369" s="20">
        <v>4.75</v>
      </c>
      <c r="I369" s="20">
        <v>4.75</v>
      </c>
      <c r="J369" s="17">
        <v>606.95</v>
      </c>
      <c r="K369" s="17">
        <v>606.95</v>
      </c>
      <c r="L369" s="24" t="s">
        <v>92</v>
      </c>
      <c r="M369" s="24" t="s">
        <v>93</v>
      </c>
      <c r="N369" s="24" t="str">
        <f>VLOOKUP(B369,[1]rpt_kongnew!$C$4:$J$753,8,FALSE)</f>
        <v>第一产业</v>
      </c>
      <c r="O369" s="17"/>
    </row>
    <row r="370" s="1" customFormat="1" ht="14" hidden="1" customHeight="1" spans="1:15">
      <c r="A370" s="11">
        <v>368</v>
      </c>
      <c r="B370" s="11" t="s">
        <v>644</v>
      </c>
      <c r="C370" s="11">
        <v>50000</v>
      </c>
      <c r="D370" s="12" t="s">
        <v>645</v>
      </c>
      <c r="E370" s="12" t="s">
        <v>646</v>
      </c>
      <c r="F370" s="13">
        <f t="shared" si="5"/>
        <v>3</v>
      </c>
      <c r="G370" s="14" t="s">
        <v>18</v>
      </c>
      <c r="H370" s="15">
        <v>4.75</v>
      </c>
      <c r="I370" s="15">
        <v>4.75</v>
      </c>
      <c r="J370" s="11">
        <v>606.95</v>
      </c>
      <c r="K370" s="11">
        <v>606.95</v>
      </c>
      <c r="L370" s="24" t="s">
        <v>19</v>
      </c>
      <c r="M370" s="24" t="s">
        <v>20</v>
      </c>
      <c r="N370" s="24" t="str">
        <f>VLOOKUP(B370,[1]rpt_kongnew!$C$4:$J$753,8,FALSE)</f>
        <v>第三产业</v>
      </c>
      <c r="O370" s="11"/>
    </row>
    <row r="371" s="1" customFormat="1" ht="14" hidden="1" customHeight="1" spans="1:15">
      <c r="A371" s="11">
        <v>369</v>
      </c>
      <c r="B371" s="11" t="s">
        <v>647</v>
      </c>
      <c r="C371" s="11">
        <v>50000</v>
      </c>
      <c r="D371" s="12" t="s">
        <v>134</v>
      </c>
      <c r="E371" s="12" t="s">
        <v>135</v>
      </c>
      <c r="F371" s="13">
        <f t="shared" si="5"/>
        <v>0.997260273972603</v>
      </c>
      <c r="G371" s="14" t="s">
        <v>18</v>
      </c>
      <c r="H371" s="15">
        <v>4.35</v>
      </c>
      <c r="I371" s="15">
        <v>4.35</v>
      </c>
      <c r="J371" s="11">
        <v>555.83</v>
      </c>
      <c r="K371" s="11">
        <v>555.83</v>
      </c>
      <c r="L371" s="24" t="s">
        <v>19</v>
      </c>
      <c r="M371" s="24" t="s">
        <v>20</v>
      </c>
      <c r="N371" s="24" t="str">
        <f>VLOOKUP(B371,[1]rpt_kongnew!$C$4:$J$753,8,FALSE)</f>
        <v>第一产业</v>
      </c>
      <c r="O371" s="11"/>
    </row>
    <row r="372" s="1" customFormat="1" ht="14" hidden="1" customHeight="1" spans="1:15">
      <c r="A372" s="11">
        <v>370</v>
      </c>
      <c r="B372" s="11" t="s">
        <v>648</v>
      </c>
      <c r="C372" s="11">
        <v>50000</v>
      </c>
      <c r="D372" s="12" t="s">
        <v>541</v>
      </c>
      <c r="E372" s="12" t="s">
        <v>542</v>
      </c>
      <c r="F372" s="13">
        <f t="shared" si="5"/>
        <v>0.997260273972603</v>
      </c>
      <c r="G372" s="14" t="s">
        <v>18</v>
      </c>
      <c r="H372" s="15">
        <v>4.35</v>
      </c>
      <c r="I372" s="15">
        <v>4.35</v>
      </c>
      <c r="J372" s="11">
        <v>555.83</v>
      </c>
      <c r="K372" s="11">
        <v>555.83</v>
      </c>
      <c r="L372" s="24" t="s">
        <v>19</v>
      </c>
      <c r="M372" s="24" t="s">
        <v>20</v>
      </c>
      <c r="N372" s="24" t="str">
        <f>VLOOKUP(B372,[1]rpt_kongnew!$C$4:$J$753,8,FALSE)</f>
        <v>第一产业</v>
      </c>
      <c r="O372" s="11"/>
    </row>
    <row r="373" s="1" customFormat="1" ht="14" hidden="1" customHeight="1" spans="1:15">
      <c r="A373" s="11">
        <v>371</v>
      </c>
      <c r="B373" s="11" t="s">
        <v>649</v>
      </c>
      <c r="C373" s="11">
        <v>50000</v>
      </c>
      <c r="D373" s="12" t="s">
        <v>328</v>
      </c>
      <c r="E373" s="12" t="s">
        <v>329</v>
      </c>
      <c r="F373" s="13">
        <f t="shared" si="5"/>
        <v>0.997260273972603</v>
      </c>
      <c r="G373" s="14" t="s">
        <v>18</v>
      </c>
      <c r="H373" s="15">
        <v>4.35</v>
      </c>
      <c r="I373" s="15">
        <v>4.35</v>
      </c>
      <c r="J373" s="11">
        <v>555.83</v>
      </c>
      <c r="K373" s="11">
        <v>555.83</v>
      </c>
      <c r="L373" s="24" t="s">
        <v>19</v>
      </c>
      <c r="M373" s="24" t="s">
        <v>20</v>
      </c>
      <c r="N373" s="24" t="str">
        <f>VLOOKUP(B373,[1]rpt_kongnew!$C$4:$J$753,8,FALSE)</f>
        <v>第一产业</v>
      </c>
      <c r="O373" s="11"/>
    </row>
    <row r="374" s="1" customFormat="1" ht="14" hidden="1" customHeight="1" spans="1:15">
      <c r="A374" s="11">
        <v>372</v>
      </c>
      <c r="B374" s="11" t="s">
        <v>650</v>
      </c>
      <c r="C374" s="11">
        <v>50000</v>
      </c>
      <c r="D374" s="12" t="s">
        <v>68</v>
      </c>
      <c r="E374" s="12" t="s">
        <v>651</v>
      </c>
      <c r="F374" s="13">
        <f t="shared" si="5"/>
        <v>2</v>
      </c>
      <c r="G374" s="14" t="s">
        <v>18</v>
      </c>
      <c r="H374" s="15">
        <v>4.75</v>
      </c>
      <c r="I374" s="15">
        <v>4.75</v>
      </c>
      <c r="J374" s="11">
        <v>606.95</v>
      </c>
      <c r="K374" s="11">
        <v>606.95</v>
      </c>
      <c r="L374" s="24" t="s">
        <v>138</v>
      </c>
      <c r="M374" s="24" t="s">
        <v>139</v>
      </c>
      <c r="N374" s="24" t="str">
        <f>VLOOKUP(B374,[1]rpt_kongnew!$C$4:$J$753,8,FALSE)</f>
        <v>第一产业</v>
      </c>
      <c r="O374" s="11"/>
    </row>
    <row r="375" s="1" customFormat="1" ht="14" hidden="1" customHeight="1" spans="1:15">
      <c r="A375" s="11">
        <v>373</v>
      </c>
      <c r="B375" s="11" t="s">
        <v>652</v>
      </c>
      <c r="C375" s="11">
        <v>50000</v>
      </c>
      <c r="D375" s="12" t="s">
        <v>328</v>
      </c>
      <c r="E375" s="12" t="s">
        <v>329</v>
      </c>
      <c r="F375" s="13">
        <f t="shared" si="5"/>
        <v>0.997260273972603</v>
      </c>
      <c r="G375" s="14" t="s">
        <v>18</v>
      </c>
      <c r="H375" s="15">
        <v>4.35</v>
      </c>
      <c r="I375" s="15">
        <v>4.35</v>
      </c>
      <c r="J375" s="11">
        <v>555.83</v>
      </c>
      <c r="K375" s="11">
        <v>555.83</v>
      </c>
      <c r="L375" s="24" t="s">
        <v>48</v>
      </c>
      <c r="M375" s="24" t="s">
        <v>49</v>
      </c>
      <c r="N375" s="24" t="str">
        <f>VLOOKUP(B375,[1]rpt_kongnew!$C$4:$J$753,8,FALSE)</f>
        <v>第一产业</v>
      </c>
      <c r="O375" s="11"/>
    </row>
    <row r="376" s="1" customFormat="1" ht="14" hidden="1" customHeight="1" spans="1:15">
      <c r="A376" s="11">
        <v>374</v>
      </c>
      <c r="B376" s="11" t="s">
        <v>653</v>
      </c>
      <c r="C376" s="11">
        <v>30000</v>
      </c>
      <c r="D376" s="12" t="s">
        <v>325</v>
      </c>
      <c r="E376" s="12" t="s">
        <v>439</v>
      </c>
      <c r="F376" s="13">
        <f t="shared" si="5"/>
        <v>3</v>
      </c>
      <c r="G376" s="14" t="s">
        <v>18</v>
      </c>
      <c r="H376" s="15">
        <v>4.75</v>
      </c>
      <c r="I376" s="15">
        <v>4.75</v>
      </c>
      <c r="J376" s="11">
        <v>364.17</v>
      </c>
      <c r="K376" s="11">
        <v>364.17</v>
      </c>
      <c r="L376" s="24" t="s">
        <v>42</v>
      </c>
      <c r="M376" s="24" t="s">
        <v>43</v>
      </c>
      <c r="N376" s="24" t="str">
        <f>VLOOKUP(B376,[1]rpt_kongnew!$C$4:$J$753,8,FALSE)</f>
        <v>第二产业</v>
      </c>
      <c r="O376" s="11"/>
    </row>
    <row r="377" s="1" customFormat="1" ht="14" hidden="1" customHeight="1" spans="1:15">
      <c r="A377" s="11">
        <v>375</v>
      </c>
      <c r="B377" s="11" t="s">
        <v>654</v>
      </c>
      <c r="C377" s="11">
        <v>20000</v>
      </c>
      <c r="D377" s="12" t="s">
        <v>173</v>
      </c>
      <c r="E377" s="12" t="s">
        <v>490</v>
      </c>
      <c r="F377" s="13">
        <f t="shared" si="5"/>
        <v>2.00547945205479</v>
      </c>
      <c r="G377" s="14" t="s">
        <v>18</v>
      </c>
      <c r="H377" s="15">
        <v>4.75</v>
      </c>
      <c r="I377" s="15">
        <v>4.75</v>
      </c>
      <c r="J377" s="11">
        <v>242.78</v>
      </c>
      <c r="K377" s="11">
        <v>242.78</v>
      </c>
      <c r="L377" s="24" t="s">
        <v>52</v>
      </c>
      <c r="M377" s="24" t="s">
        <v>53</v>
      </c>
      <c r="N377" s="24" t="str">
        <f>VLOOKUP(B377,[1]rpt_kongnew!$C$4:$J$753,8,FALSE)</f>
        <v>第二产业</v>
      </c>
      <c r="O377" s="11"/>
    </row>
    <row r="378" s="1" customFormat="1" ht="14" hidden="1" customHeight="1" spans="1:15">
      <c r="A378" s="11">
        <v>376</v>
      </c>
      <c r="B378" s="11" t="s">
        <v>655</v>
      </c>
      <c r="C378" s="11">
        <v>50000</v>
      </c>
      <c r="D378" s="12" t="s">
        <v>191</v>
      </c>
      <c r="E378" s="12" t="s">
        <v>656</v>
      </c>
      <c r="F378" s="13">
        <f t="shared" si="5"/>
        <v>0.997260273972603</v>
      </c>
      <c r="G378" s="14" t="s">
        <v>18</v>
      </c>
      <c r="H378" s="15">
        <v>4.35</v>
      </c>
      <c r="I378" s="15">
        <v>4.35</v>
      </c>
      <c r="J378" s="11">
        <v>555.83</v>
      </c>
      <c r="K378" s="11">
        <v>555.83</v>
      </c>
      <c r="L378" s="24" t="s">
        <v>138</v>
      </c>
      <c r="M378" s="24" t="s">
        <v>139</v>
      </c>
      <c r="N378" s="24" t="str">
        <f>VLOOKUP(B378,[1]rpt_kongnew!$C$4:$J$753,8,FALSE)</f>
        <v>第一产业</v>
      </c>
      <c r="O378" s="11"/>
    </row>
    <row r="379" s="1" customFormat="1" ht="14" hidden="1" customHeight="1" spans="1:15">
      <c r="A379" s="11">
        <v>377</v>
      </c>
      <c r="B379" s="11" t="s">
        <v>657</v>
      </c>
      <c r="C379" s="11">
        <v>20000</v>
      </c>
      <c r="D379" s="12" t="s">
        <v>346</v>
      </c>
      <c r="E379" s="12" t="s">
        <v>260</v>
      </c>
      <c r="F379" s="13">
        <f t="shared" si="5"/>
        <v>2.07397260273973</v>
      </c>
      <c r="G379" s="14" t="s">
        <v>18</v>
      </c>
      <c r="H379" s="15">
        <v>4.75</v>
      </c>
      <c r="I379" s="15">
        <v>4.75</v>
      </c>
      <c r="J379" s="11">
        <v>242.78</v>
      </c>
      <c r="K379" s="11">
        <v>242.78</v>
      </c>
      <c r="L379" s="24" t="s">
        <v>52</v>
      </c>
      <c r="M379" s="24" t="s">
        <v>53</v>
      </c>
      <c r="N379" s="24" t="str">
        <f>VLOOKUP(B379,[1]rpt_kongnew!$C$4:$J$753,8,FALSE)</f>
        <v>第二产业</v>
      </c>
      <c r="O379" s="11"/>
    </row>
    <row r="380" s="1" customFormat="1" ht="14" hidden="1" customHeight="1" spans="1:15">
      <c r="A380" s="11">
        <v>378</v>
      </c>
      <c r="B380" s="11" t="s">
        <v>479</v>
      </c>
      <c r="C380" s="11">
        <v>40000</v>
      </c>
      <c r="D380" s="12" t="s">
        <v>128</v>
      </c>
      <c r="E380" s="12" t="s">
        <v>129</v>
      </c>
      <c r="F380" s="13">
        <f t="shared" si="5"/>
        <v>0.997260273972603</v>
      </c>
      <c r="G380" s="14" t="s">
        <v>18</v>
      </c>
      <c r="H380" s="15">
        <v>4.35</v>
      </c>
      <c r="I380" s="15">
        <v>4.35</v>
      </c>
      <c r="J380" s="11">
        <v>444.67</v>
      </c>
      <c r="K380" s="11">
        <v>444.67</v>
      </c>
      <c r="L380" s="24" t="s">
        <v>42</v>
      </c>
      <c r="M380" s="24" t="s">
        <v>43</v>
      </c>
      <c r="N380" s="24" t="str">
        <f>VLOOKUP(B380,[1]rpt_kongnew!$C$4:$J$753,8,FALSE)</f>
        <v>第二产业</v>
      </c>
      <c r="O380" s="11"/>
    </row>
    <row r="381" s="1" customFormat="1" ht="14" hidden="1" customHeight="1" spans="1:15">
      <c r="A381" s="11">
        <v>379</v>
      </c>
      <c r="B381" s="11" t="s">
        <v>658</v>
      </c>
      <c r="C381" s="11">
        <v>50000</v>
      </c>
      <c r="D381" s="12" t="s">
        <v>339</v>
      </c>
      <c r="E381" s="12" t="s">
        <v>389</v>
      </c>
      <c r="F381" s="13">
        <f t="shared" si="5"/>
        <v>2</v>
      </c>
      <c r="G381" s="14" t="s">
        <v>18</v>
      </c>
      <c r="H381" s="15">
        <v>4.75</v>
      </c>
      <c r="I381" s="15">
        <v>4.75</v>
      </c>
      <c r="J381" s="11">
        <v>606.95</v>
      </c>
      <c r="K381" s="11">
        <v>606.95</v>
      </c>
      <c r="L381" s="24" t="s">
        <v>138</v>
      </c>
      <c r="M381" s="24" t="s">
        <v>139</v>
      </c>
      <c r="N381" s="24" t="str">
        <f>VLOOKUP(B381,[1]rpt_kongnew!$C$4:$J$753,8,FALSE)</f>
        <v>第一产业</v>
      </c>
      <c r="O381" s="11"/>
    </row>
    <row r="382" s="1" customFormat="1" ht="14" hidden="1" customHeight="1" spans="1:15">
      <c r="A382" s="11">
        <v>380</v>
      </c>
      <c r="B382" s="11" t="s">
        <v>390</v>
      </c>
      <c r="C382" s="11">
        <v>20000</v>
      </c>
      <c r="D382" s="12" t="s">
        <v>77</v>
      </c>
      <c r="E382" s="12" t="s">
        <v>347</v>
      </c>
      <c r="F382" s="13">
        <f t="shared" si="5"/>
        <v>2.06027397260274</v>
      </c>
      <c r="G382" s="14" t="s">
        <v>18</v>
      </c>
      <c r="H382" s="15">
        <v>4.75</v>
      </c>
      <c r="I382" s="15">
        <v>4.75</v>
      </c>
      <c r="J382" s="11">
        <v>242.78</v>
      </c>
      <c r="K382" s="11">
        <v>242.78</v>
      </c>
      <c r="L382" s="24" t="s">
        <v>52</v>
      </c>
      <c r="M382" s="24" t="s">
        <v>53</v>
      </c>
      <c r="N382" s="24" t="str">
        <f>VLOOKUP(B382,[1]rpt_kongnew!$C$4:$J$753,8,FALSE)</f>
        <v>第二产业</v>
      </c>
      <c r="O382" s="11"/>
    </row>
    <row r="383" s="1" customFormat="1" ht="14" hidden="1" customHeight="1" spans="1:15">
      <c r="A383" s="11">
        <v>381</v>
      </c>
      <c r="B383" s="11" t="s">
        <v>659</v>
      </c>
      <c r="C383" s="11">
        <v>20000</v>
      </c>
      <c r="D383" s="12" t="s">
        <v>660</v>
      </c>
      <c r="E383" s="12" t="s">
        <v>189</v>
      </c>
      <c r="F383" s="13">
        <f t="shared" si="5"/>
        <v>2.08767123287671</v>
      </c>
      <c r="G383" s="14" t="s">
        <v>18</v>
      </c>
      <c r="H383" s="15">
        <v>4.75</v>
      </c>
      <c r="I383" s="15">
        <v>4.75</v>
      </c>
      <c r="J383" s="11">
        <v>242.78</v>
      </c>
      <c r="K383" s="11">
        <v>242.78</v>
      </c>
      <c r="L383" s="24" t="s">
        <v>52</v>
      </c>
      <c r="M383" s="24" t="s">
        <v>53</v>
      </c>
      <c r="N383" s="24" t="str">
        <f>VLOOKUP(B383,[1]rpt_kongnew!$C$4:$J$753,8,FALSE)</f>
        <v>第二产业</v>
      </c>
      <c r="O383" s="11"/>
    </row>
    <row r="384" s="1" customFormat="1" ht="14" hidden="1" customHeight="1" spans="1:15">
      <c r="A384" s="11">
        <v>382</v>
      </c>
      <c r="B384" s="11" t="s">
        <v>497</v>
      </c>
      <c r="C384" s="11">
        <v>20000</v>
      </c>
      <c r="D384" s="12" t="s">
        <v>221</v>
      </c>
      <c r="E384" s="12" t="s">
        <v>102</v>
      </c>
      <c r="F384" s="13">
        <f t="shared" si="5"/>
        <v>2.06027397260274</v>
      </c>
      <c r="G384" s="14" t="s">
        <v>18</v>
      </c>
      <c r="H384" s="15">
        <v>4.75</v>
      </c>
      <c r="I384" s="15">
        <v>4.75</v>
      </c>
      <c r="J384" s="11">
        <v>242.78</v>
      </c>
      <c r="K384" s="11">
        <v>242.78</v>
      </c>
      <c r="L384" s="24" t="s">
        <v>52</v>
      </c>
      <c r="M384" s="24" t="s">
        <v>53</v>
      </c>
      <c r="N384" s="24" t="str">
        <f>VLOOKUP(B384,[1]rpt_kongnew!$C$4:$J$753,8,FALSE)</f>
        <v>第二产业</v>
      </c>
      <c r="O384" s="11"/>
    </row>
    <row r="385" s="1" customFormat="1" ht="14" hidden="1" customHeight="1" spans="1:15">
      <c r="A385" s="11">
        <v>383</v>
      </c>
      <c r="B385" s="11" t="s">
        <v>661</v>
      </c>
      <c r="C385" s="11">
        <v>40000</v>
      </c>
      <c r="D385" s="12" t="s">
        <v>128</v>
      </c>
      <c r="E385" s="12" t="s">
        <v>129</v>
      </c>
      <c r="F385" s="13">
        <f t="shared" si="5"/>
        <v>0.997260273972603</v>
      </c>
      <c r="G385" s="14" t="s">
        <v>18</v>
      </c>
      <c r="H385" s="15">
        <v>4.35</v>
      </c>
      <c r="I385" s="15">
        <v>4.35</v>
      </c>
      <c r="J385" s="11">
        <v>444.67</v>
      </c>
      <c r="K385" s="11">
        <v>444.67</v>
      </c>
      <c r="L385" s="24" t="s">
        <v>42</v>
      </c>
      <c r="M385" s="24" t="s">
        <v>43</v>
      </c>
      <c r="N385" s="24" t="str">
        <f>VLOOKUP(B385,[1]rpt_kongnew!$C$4:$J$753,8,FALSE)</f>
        <v>第二产业</v>
      </c>
      <c r="O385" s="11"/>
    </row>
    <row r="386" s="1" customFormat="1" ht="14" hidden="1" customHeight="1" spans="1:15">
      <c r="A386" s="11">
        <v>384</v>
      </c>
      <c r="B386" s="11" t="s">
        <v>662</v>
      </c>
      <c r="C386" s="11">
        <v>50000</v>
      </c>
      <c r="D386" s="12" t="s">
        <v>40</v>
      </c>
      <c r="E386" s="12" t="s">
        <v>41</v>
      </c>
      <c r="F386" s="13">
        <f t="shared" si="5"/>
        <v>0.997260273972603</v>
      </c>
      <c r="G386" s="14" t="s">
        <v>18</v>
      </c>
      <c r="H386" s="15">
        <v>4.35</v>
      </c>
      <c r="I386" s="15">
        <v>4.35</v>
      </c>
      <c r="J386" s="11">
        <v>555.83</v>
      </c>
      <c r="K386" s="11">
        <v>555.83</v>
      </c>
      <c r="L386" s="24" t="s">
        <v>42</v>
      </c>
      <c r="M386" s="24" t="s">
        <v>43</v>
      </c>
      <c r="N386" s="24" t="str">
        <f>VLOOKUP(B386,[1]rpt_kongnew!$C$4:$J$753,8,FALSE)</f>
        <v>第一产业</v>
      </c>
      <c r="O386" s="11"/>
    </row>
    <row r="387" s="1" customFormat="1" ht="14" hidden="1" customHeight="1" spans="1:15">
      <c r="A387" s="11">
        <v>385</v>
      </c>
      <c r="B387" s="11" t="s">
        <v>663</v>
      </c>
      <c r="C387" s="11">
        <v>50000</v>
      </c>
      <c r="D387" s="12" t="s">
        <v>200</v>
      </c>
      <c r="E387" s="12" t="s">
        <v>337</v>
      </c>
      <c r="F387" s="13">
        <f t="shared" ref="F387:F450" si="6">(E387-D387)/365</f>
        <v>0.997260273972603</v>
      </c>
      <c r="G387" s="14" t="s">
        <v>18</v>
      </c>
      <c r="H387" s="15">
        <v>4.35</v>
      </c>
      <c r="I387" s="15">
        <v>4.35</v>
      </c>
      <c r="J387" s="11">
        <v>555.83</v>
      </c>
      <c r="K387" s="11">
        <v>555.83</v>
      </c>
      <c r="L387" s="24" t="s">
        <v>65</v>
      </c>
      <c r="M387" s="24" t="s">
        <v>66</v>
      </c>
      <c r="N387" s="24" t="str">
        <f>VLOOKUP(B387,[1]rpt_kongnew!$C$4:$J$753,8,FALSE)</f>
        <v>第二产业</v>
      </c>
      <c r="O387" s="11"/>
    </row>
    <row r="388" s="1" customFormat="1" ht="14" hidden="1" customHeight="1" spans="1:15">
      <c r="A388" s="11">
        <v>386</v>
      </c>
      <c r="B388" s="11" t="s">
        <v>664</v>
      </c>
      <c r="C388" s="11">
        <v>50000</v>
      </c>
      <c r="D388" s="12" t="s">
        <v>339</v>
      </c>
      <c r="E388" s="12" t="s">
        <v>340</v>
      </c>
      <c r="F388" s="13">
        <f t="shared" si="6"/>
        <v>0.997260273972603</v>
      </c>
      <c r="G388" s="14" t="s">
        <v>18</v>
      </c>
      <c r="H388" s="15">
        <v>4.35</v>
      </c>
      <c r="I388" s="15">
        <v>4.35</v>
      </c>
      <c r="J388" s="11">
        <v>555.83</v>
      </c>
      <c r="K388" s="11">
        <v>555.83</v>
      </c>
      <c r="L388" s="24" t="s">
        <v>65</v>
      </c>
      <c r="M388" s="24" t="s">
        <v>66</v>
      </c>
      <c r="N388" s="24" t="str">
        <f>VLOOKUP(B388,[1]rpt_kongnew!$C$4:$J$753,8,FALSE)</f>
        <v>第二产业</v>
      </c>
      <c r="O388" s="11"/>
    </row>
    <row r="389" s="1" customFormat="1" ht="14" hidden="1" customHeight="1" spans="1:15">
      <c r="A389" s="11">
        <v>387</v>
      </c>
      <c r="B389" s="11" t="s">
        <v>665</v>
      </c>
      <c r="C389" s="11">
        <v>50000</v>
      </c>
      <c r="D389" s="16" t="s">
        <v>339</v>
      </c>
      <c r="E389" s="16" t="s">
        <v>389</v>
      </c>
      <c r="F389" s="13">
        <f t="shared" si="6"/>
        <v>2</v>
      </c>
      <c r="G389" s="14" t="s">
        <v>18</v>
      </c>
      <c r="H389" s="15">
        <v>4.75</v>
      </c>
      <c r="I389" s="15">
        <v>4.75</v>
      </c>
      <c r="J389" s="11">
        <v>606.95</v>
      </c>
      <c r="K389" s="11">
        <v>606.95</v>
      </c>
      <c r="L389" s="24" t="s">
        <v>138</v>
      </c>
      <c r="M389" s="24" t="s">
        <v>139</v>
      </c>
      <c r="N389" s="24" t="str">
        <f>VLOOKUP(B389,[1]rpt_kongnew!$C$4:$J$753,8,FALSE)</f>
        <v>第一产业</v>
      </c>
      <c r="O389" s="11"/>
    </row>
    <row r="390" s="1" customFormat="1" ht="14" hidden="1" customHeight="1" spans="1:15">
      <c r="A390" s="11">
        <v>388</v>
      </c>
      <c r="B390" s="11" t="s">
        <v>666</v>
      </c>
      <c r="C390" s="11">
        <v>50000</v>
      </c>
      <c r="D390" s="12" t="s">
        <v>667</v>
      </c>
      <c r="E390" s="12" t="s">
        <v>99</v>
      </c>
      <c r="F390" s="13">
        <f t="shared" si="6"/>
        <v>2</v>
      </c>
      <c r="G390" s="14" t="s">
        <v>18</v>
      </c>
      <c r="H390" s="15">
        <v>4.75</v>
      </c>
      <c r="I390" s="15">
        <v>4.75</v>
      </c>
      <c r="J390" s="11">
        <v>606.95</v>
      </c>
      <c r="K390" s="11">
        <v>606.95</v>
      </c>
      <c r="L390" s="24" t="s">
        <v>138</v>
      </c>
      <c r="M390" s="24" t="s">
        <v>139</v>
      </c>
      <c r="N390" s="24" t="str">
        <f>VLOOKUP(B390,[1]rpt_kongnew!$C$4:$J$753,8,FALSE)</f>
        <v>第一产业</v>
      </c>
      <c r="O390" s="11"/>
    </row>
    <row r="391" s="1" customFormat="1" ht="14" hidden="1" customHeight="1" spans="1:15">
      <c r="A391" s="11">
        <v>389</v>
      </c>
      <c r="B391" s="11" t="s">
        <v>668</v>
      </c>
      <c r="C391" s="11">
        <v>20000</v>
      </c>
      <c r="D391" s="12" t="s">
        <v>346</v>
      </c>
      <c r="E391" s="12" t="s">
        <v>443</v>
      </c>
      <c r="F391" s="13">
        <f t="shared" si="6"/>
        <v>0.997260273972603</v>
      </c>
      <c r="G391" s="14" t="s">
        <v>18</v>
      </c>
      <c r="H391" s="15">
        <v>4.35</v>
      </c>
      <c r="I391" s="15">
        <v>4.35</v>
      </c>
      <c r="J391" s="11">
        <v>222.33</v>
      </c>
      <c r="K391" s="11">
        <v>222.33</v>
      </c>
      <c r="L391" s="24" t="s">
        <v>42</v>
      </c>
      <c r="M391" s="24" t="s">
        <v>43</v>
      </c>
      <c r="N391" s="24" t="str">
        <f>VLOOKUP(B391,[1]rpt_kongnew!$C$4:$J$753,8,FALSE)</f>
        <v>第二产业</v>
      </c>
      <c r="O391" s="11"/>
    </row>
    <row r="392" s="1" customFormat="1" ht="14" hidden="1" customHeight="1" spans="1:15">
      <c r="A392" s="17">
        <v>390</v>
      </c>
      <c r="B392" s="17" t="s">
        <v>255</v>
      </c>
      <c r="C392" s="17">
        <v>20000</v>
      </c>
      <c r="D392" s="16" t="s">
        <v>448</v>
      </c>
      <c r="E392" s="16" t="s">
        <v>257</v>
      </c>
      <c r="F392" s="18">
        <f t="shared" si="6"/>
        <v>2.07123287671233</v>
      </c>
      <c r="G392" s="19" t="s">
        <v>18</v>
      </c>
      <c r="H392" s="20">
        <v>4.75</v>
      </c>
      <c r="I392" s="20">
        <v>4.75</v>
      </c>
      <c r="J392" s="17">
        <v>242.78</v>
      </c>
      <c r="K392" s="17">
        <v>242.78</v>
      </c>
      <c r="L392" s="24" t="s">
        <v>52</v>
      </c>
      <c r="M392" s="24" t="s">
        <v>53</v>
      </c>
      <c r="N392" s="24" t="str">
        <f>VLOOKUP(B392,[1]rpt_kongnew!$C$4:$J$753,8,FALSE)</f>
        <v>第二产业</v>
      </c>
      <c r="O392" s="17"/>
    </row>
    <row r="393" s="1" customFormat="1" ht="14" hidden="1" customHeight="1" spans="1:15">
      <c r="A393" s="11">
        <v>391</v>
      </c>
      <c r="B393" s="11" t="s">
        <v>669</v>
      </c>
      <c r="C393" s="11">
        <v>50000</v>
      </c>
      <c r="D393" s="16" t="s">
        <v>567</v>
      </c>
      <c r="E393" s="16" t="s">
        <v>276</v>
      </c>
      <c r="F393" s="13">
        <f t="shared" si="6"/>
        <v>0.997260273972603</v>
      </c>
      <c r="G393" s="14" t="s">
        <v>18</v>
      </c>
      <c r="H393" s="15">
        <v>4.35</v>
      </c>
      <c r="I393" s="15">
        <v>4.35</v>
      </c>
      <c r="J393" s="11">
        <v>555.83</v>
      </c>
      <c r="K393" s="11">
        <v>555.83</v>
      </c>
      <c r="L393" s="24" t="s">
        <v>28</v>
      </c>
      <c r="M393" s="24" t="s">
        <v>29</v>
      </c>
      <c r="N393" s="24" t="str">
        <f>VLOOKUP(B393,[1]rpt_kongnew!$C$4:$J$753,8,FALSE)</f>
        <v>第一产业</v>
      </c>
      <c r="O393" s="11"/>
    </row>
    <row r="394" s="1" customFormat="1" ht="14" hidden="1" customHeight="1" spans="1:15">
      <c r="A394" s="17">
        <v>392</v>
      </c>
      <c r="B394" s="17" t="s">
        <v>670</v>
      </c>
      <c r="C394" s="17">
        <v>50000</v>
      </c>
      <c r="D394" s="16" t="s">
        <v>122</v>
      </c>
      <c r="E394" s="16" t="s">
        <v>123</v>
      </c>
      <c r="F394" s="18">
        <f t="shared" si="6"/>
        <v>0.997260273972603</v>
      </c>
      <c r="G394" s="19" t="s">
        <v>18</v>
      </c>
      <c r="H394" s="20">
        <v>4.35</v>
      </c>
      <c r="I394" s="20">
        <v>4.35</v>
      </c>
      <c r="J394" s="17">
        <v>555.83</v>
      </c>
      <c r="K394" s="17">
        <v>555.83</v>
      </c>
      <c r="L394" s="24" t="s">
        <v>28</v>
      </c>
      <c r="M394" s="24" t="s">
        <v>29</v>
      </c>
      <c r="N394" s="24" t="str">
        <f>VLOOKUP(B394,[1]rpt_kongnew!$C$4:$J$753,8,FALSE)</f>
        <v>第一产业</v>
      </c>
      <c r="O394" s="17"/>
    </row>
    <row r="395" s="1" customFormat="1" ht="14" hidden="1" customHeight="1" spans="1:15">
      <c r="A395" s="17">
        <v>393</v>
      </c>
      <c r="B395" s="17" t="s">
        <v>671</v>
      </c>
      <c r="C395" s="17">
        <v>50000</v>
      </c>
      <c r="D395" s="16" t="s">
        <v>672</v>
      </c>
      <c r="E395" s="16" t="s">
        <v>217</v>
      </c>
      <c r="F395" s="18">
        <f t="shared" si="6"/>
        <v>0.997260273972603</v>
      </c>
      <c r="G395" s="19" t="s">
        <v>18</v>
      </c>
      <c r="H395" s="20">
        <v>4.35</v>
      </c>
      <c r="I395" s="20">
        <v>4.35</v>
      </c>
      <c r="J395" s="17">
        <v>555.83</v>
      </c>
      <c r="K395" s="17">
        <v>555.83</v>
      </c>
      <c r="L395" s="24" t="s">
        <v>28</v>
      </c>
      <c r="M395" s="24" t="s">
        <v>29</v>
      </c>
      <c r="N395" s="24" t="e">
        <f>VLOOKUP(B395,[1]rpt_kongnew!$C$4:$J$753,8,FALSE)</f>
        <v>#N/A</v>
      </c>
      <c r="O395" s="17"/>
    </row>
    <row r="396" s="1" customFormat="1" ht="14" hidden="1" customHeight="1" spans="1:15">
      <c r="A396" s="11">
        <v>394</v>
      </c>
      <c r="B396" s="11" t="s">
        <v>673</v>
      </c>
      <c r="C396" s="11">
        <v>50000</v>
      </c>
      <c r="D396" s="12" t="s">
        <v>148</v>
      </c>
      <c r="E396" s="12" t="s">
        <v>149</v>
      </c>
      <c r="F396" s="13">
        <f t="shared" si="6"/>
        <v>0.997260273972603</v>
      </c>
      <c r="G396" s="14" t="s">
        <v>18</v>
      </c>
      <c r="H396" s="15">
        <v>4.35</v>
      </c>
      <c r="I396" s="15">
        <v>4.35</v>
      </c>
      <c r="J396" s="11">
        <v>555.83</v>
      </c>
      <c r="K396" s="11">
        <v>555.83</v>
      </c>
      <c r="L396" s="24" t="s">
        <v>65</v>
      </c>
      <c r="M396" s="24" t="s">
        <v>66</v>
      </c>
      <c r="N396" s="24" t="str">
        <f>VLOOKUP(B396,[1]rpt_kongnew!$C$4:$J$753,8,FALSE)</f>
        <v>第二产业</v>
      </c>
      <c r="O396" s="11"/>
    </row>
    <row r="397" s="1" customFormat="1" ht="14" hidden="1" customHeight="1" spans="1:15">
      <c r="A397" s="11">
        <v>395</v>
      </c>
      <c r="B397" s="11" t="s">
        <v>674</v>
      </c>
      <c r="C397" s="11">
        <v>50000</v>
      </c>
      <c r="D397" s="12" t="s">
        <v>366</v>
      </c>
      <c r="E397" s="12" t="s">
        <v>367</v>
      </c>
      <c r="F397" s="13">
        <f t="shared" si="6"/>
        <v>0.997260273972603</v>
      </c>
      <c r="G397" s="14" t="s">
        <v>18</v>
      </c>
      <c r="H397" s="15">
        <v>4.35</v>
      </c>
      <c r="I397" s="15">
        <v>4.35</v>
      </c>
      <c r="J397" s="11">
        <v>555.83</v>
      </c>
      <c r="K397" s="11">
        <v>555.83</v>
      </c>
      <c r="L397" s="24" t="s">
        <v>65</v>
      </c>
      <c r="M397" s="24" t="s">
        <v>66</v>
      </c>
      <c r="N397" s="24" t="str">
        <f>VLOOKUP(B397,[1]rpt_kongnew!$C$4:$J$753,8,FALSE)</f>
        <v>第二产业</v>
      </c>
      <c r="O397" s="11"/>
    </row>
    <row r="398" s="1" customFormat="1" ht="14" hidden="1" customHeight="1" spans="1:15">
      <c r="A398" s="11">
        <v>396</v>
      </c>
      <c r="B398" s="11" t="s">
        <v>675</v>
      </c>
      <c r="C398" s="11">
        <v>40000</v>
      </c>
      <c r="D398" s="12" t="s">
        <v>676</v>
      </c>
      <c r="E398" s="12" t="s">
        <v>405</v>
      </c>
      <c r="F398" s="13">
        <f t="shared" si="6"/>
        <v>0.997260273972603</v>
      </c>
      <c r="G398" s="14" t="s">
        <v>18</v>
      </c>
      <c r="H398" s="15">
        <v>4.35</v>
      </c>
      <c r="I398" s="15">
        <v>4.35</v>
      </c>
      <c r="J398" s="11">
        <v>444.67</v>
      </c>
      <c r="K398" s="11">
        <v>444.67</v>
      </c>
      <c r="L398" s="24" t="s">
        <v>92</v>
      </c>
      <c r="M398" s="24" t="s">
        <v>93</v>
      </c>
      <c r="N398" s="24" t="str">
        <f>VLOOKUP(B398,[1]rpt_kongnew!$C$4:$J$753,8,FALSE)</f>
        <v>第一产业</v>
      </c>
      <c r="O398" s="11"/>
    </row>
    <row r="399" s="1" customFormat="1" ht="14" hidden="1" customHeight="1" spans="1:15">
      <c r="A399" s="11">
        <v>397</v>
      </c>
      <c r="B399" s="11" t="s">
        <v>677</v>
      </c>
      <c r="C399" s="11">
        <v>50000</v>
      </c>
      <c r="D399" s="12" t="s">
        <v>148</v>
      </c>
      <c r="E399" s="12" t="s">
        <v>149</v>
      </c>
      <c r="F399" s="13">
        <f t="shared" si="6"/>
        <v>0.997260273972603</v>
      </c>
      <c r="G399" s="14" t="s">
        <v>18</v>
      </c>
      <c r="H399" s="15">
        <v>4.35</v>
      </c>
      <c r="I399" s="15">
        <v>4.35</v>
      </c>
      <c r="J399" s="11">
        <v>555.83</v>
      </c>
      <c r="K399" s="11">
        <v>555.83</v>
      </c>
      <c r="L399" s="24" t="s">
        <v>65</v>
      </c>
      <c r="M399" s="24" t="s">
        <v>66</v>
      </c>
      <c r="N399" s="24" t="str">
        <f>VLOOKUP(B399,[1]rpt_kongnew!$C$4:$J$753,8,FALSE)</f>
        <v>第二产业</v>
      </c>
      <c r="O399" s="11"/>
    </row>
    <row r="400" s="1" customFormat="1" ht="14" hidden="1" customHeight="1" spans="1:15">
      <c r="A400" s="11">
        <v>398</v>
      </c>
      <c r="B400" s="11" t="s">
        <v>678</v>
      </c>
      <c r="C400" s="11">
        <v>50000</v>
      </c>
      <c r="D400" s="12" t="s">
        <v>357</v>
      </c>
      <c r="E400" s="12" t="s">
        <v>358</v>
      </c>
      <c r="F400" s="13">
        <f t="shared" si="6"/>
        <v>0.997260273972603</v>
      </c>
      <c r="G400" s="14" t="s">
        <v>18</v>
      </c>
      <c r="H400" s="15">
        <v>4.35</v>
      </c>
      <c r="I400" s="15">
        <v>4.35</v>
      </c>
      <c r="J400" s="11">
        <v>555.83</v>
      </c>
      <c r="K400" s="11">
        <v>555.83</v>
      </c>
      <c r="L400" s="24" t="s">
        <v>65</v>
      </c>
      <c r="M400" s="24" t="s">
        <v>66</v>
      </c>
      <c r="N400" s="24" t="str">
        <f>VLOOKUP(B400,[1]rpt_kongnew!$C$4:$J$753,8,FALSE)</f>
        <v>第一产业</v>
      </c>
      <c r="O400" s="11"/>
    </row>
    <row r="401" s="1" customFormat="1" ht="14" hidden="1" customHeight="1" spans="1:15">
      <c r="A401" s="11">
        <v>399</v>
      </c>
      <c r="B401" s="11" t="s">
        <v>679</v>
      </c>
      <c r="C401" s="11">
        <v>50000</v>
      </c>
      <c r="D401" s="12" t="s">
        <v>680</v>
      </c>
      <c r="E401" s="12" t="s">
        <v>46</v>
      </c>
      <c r="F401" s="13">
        <f t="shared" si="6"/>
        <v>0.997260273972603</v>
      </c>
      <c r="G401" s="14" t="s">
        <v>18</v>
      </c>
      <c r="H401" s="15">
        <v>4.35</v>
      </c>
      <c r="I401" s="15">
        <v>4.35</v>
      </c>
      <c r="J401" s="11">
        <v>555.83</v>
      </c>
      <c r="K401" s="11">
        <v>555.83</v>
      </c>
      <c r="L401" s="24" t="s">
        <v>65</v>
      </c>
      <c r="M401" s="24" t="s">
        <v>66</v>
      </c>
      <c r="N401" s="24" t="str">
        <f>VLOOKUP(B401,[1]rpt_kongnew!$C$4:$J$753,8,FALSE)</f>
        <v>第二产业</v>
      </c>
      <c r="O401" s="11"/>
    </row>
    <row r="402" s="1" customFormat="1" ht="14" hidden="1" customHeight="1" spans="1:15">
      <c r="A402" s="11">
        <v>400</v>
      </c>
      <c r="B402" s="11" t="s">
        <v>681</v>
      </c>
      <c r="C402" s="11">
        <v>50000</v>
      </c>
      <c r="D402" s="12" t="s">
        <v>357</v>
      </c>
      <c r="E402" s="12" t="s">
        <v>358</v>
      </c>
      <c r="F402" s="13">
        <f t="shared" si="6"/>
        <v>0.997260273972603</v>
      </c>
      <c r="G402" s="14" t="s">
        <v>18</v>
      </c>
      <c r="H402" s="15">
        <v>4.35</v>
      </c>
      <c r="I402" s="15">
        <v>4.35</v>
      </c>
      <c r="J402" s="11">
        <v>555.83</v>
      </c>
      <c r="K402" s="11">
        <v>555.83</v>
      </c>
      <c r="L402" s="24" t="s">
        <v>65</v>
      </c>
      <c r="M402" s="24" t="s">
        <v>66</v>
      </c>
      <c r="N402" s="24" t="str">
        <f>VLOOKUP(B402,[1]rpt_kongnew!$C$4:$J$753,8,FALSE)</f>
        <v>第二产业</v>
      </c>
      <c r="O402" s="11"/>
    </row>
    <row r="403" s="1" customFormat="1" ht="14" hidden="1" customHeight="1" spans="1:15">
      <c r="A403" s="11">
        <v>401</v>
      </c>
      <c r="B403" s="11" t="s">
        <v>682</v>
      </c>
      <c r="C403" s="11">
        <v>40000</v>
      </c>
      <c r="D403" s="12" t="s">
        <v>353</v>
      </c>
      <c r="E403" s="12" t="s">
        <v>354</v>
      </c>
      <c r="F403" s="13">
        <f t="shared" si="6"/>
        <v>0.997260273972603</v>
      </c>
      <c r="G403" s="14" t="s">
        <v>18</v>
      </c>
      <c r="H403" s="15">
        <v>4.35</v>
      </c>
      <c r="I403" s="15">
        <v>4.35</v>
      </c>
      <c r="J403" s="11">
        <v>444.67</v>
      </c>
      <c r="K403" s="11">
        <v>444.67</v>
      </c>
      <c r="L403" s="24" t="s">
        <v>92</v>
      </c>
      <c r="M403" s="24" t="s">
        <v>93</v>
      </c>
      <c r="N403" s="24" t="str">
        <f>VLOOKUP(B403,[1]rpt_kongnew!$C$4:$J$753,8,FALSE)</f>
        <v>第一产业</v>
      </c>
      <c r="O403" s="11"/>
    </row>
    <row r="404" s="1" customFormat="1" ht="14" hidden="1" customHeight="1" spans="1:15">
      <c r="A404" s="11">
        <v>402</v>
      </c>
      <c r="B404" s="11" t="s">
        <v>683</v>
      </c>
      <c r="C404" s="11">
        <v>50000</v>
      </c>
      <c r="D404" s="12" t="s">
        <v>684</v>
      </c>
      <c r="E404" s="12" t="s">
        <v>51</v>
      </c>
      <c r="F404" s="13">
        <f t="shared" si="6"/>
        <v>0.997260273972603</v>
      </c>
      <c r="G404" s="14" t="s">
        <v>18</v>
      </c>
      <c r="H404" s="15">
        <v>4.35</v>
      </c>
      <c r="I404" s="15">
        <v>4.35</v>
      </c>
      <c r="J404" s="11">
        <v>555.83</v>
      </c>
      <c r="K404" s="11">
        <v>555.83</v>
      </c>
      <c r="L404" s="24" t="s">
        <v>28</v>
      </c>
      <c r="M404" s="24" t="s">
        <v>29</v>
      </c>
      <c r="N404" s="24" t="str">
        <f>VLOOKUP(B404,[1]rpt_kongnew!$C$4:$J$753,8,FALSE)</f>
        <v>第一产业</v>
      </c>
      <c r="O404" s="11"/>
    </row>
    <row r="405" s="1" customFormat="1" ht="14" hidden="1" customHeight="1" spans="1:15">
      <c r="A405" s="11">
        <v>403</v>
      </c>
      <c r="B405" s="11" t="s">
        <v>685</v>
      </c>
      <c r="C405" s="11">
        <v>50000</v>
      </c>
      <c r="D405" s="12" t="s">
        <v>148</v>
      </c>
      <c r="E405" s="12" t="s">
        <v>149</v>
      </c>
      <c r="F405" s="13">
        <f t="shared" si="6"/>
        <v>0.997260273972603</v>
      </c>
      <c r="G405" s="14" t="s">
        <v>18</v>
      </c>
      <c r="H405" s="15">
        <v>4.35</v>
      </c>
      <c r="I405" s="15">
        <v>4.35</v>
      </c>
      <c r="J405" s="11">
        <v>555.83</v>
      </c>
      <c r="K405" s="11">
        <v>555.83</v>
      </c>
      <c r="L405" s="24" t="s">
        <v>65</v>
      </c>
      <c r="M405" s="24" t="s">
        <v>66</v>
      </c>
      <c r="N405" s="24" t="str">
        <f>VLOOKUP(B405,[1]rpt_kongnew!$C$4:$J$753,8,FALSE)</f>
        <v>第二产业</v>
      </c>
      <c r="O405" s="11"/>
    </row>
    <row r="406" s="1" customFormat="1" ht="14" hidden="1" customHeight="1" spans="1:15">
      <c r="A406" s="11">
        <v>404</v>
      </c>
      <c r="B406" s="11" t="s">
        <v>166</v>
      </c>
      <c r="C406" s="11">
        <v>20000</v>
      </c>
      <c r="D406" s="12" t="s">
        <v>686</v>
      </c>
      <c r="E406" s="12" t="s">
        <v>168</v>
      </c>
      <c r="F406" s="13">
        <f t="shared" si="6"/>
        <v>2.07945205479452</v>
      </c>
      <c r="G406" s="14" t="s">
        <v>18</v>
      </c>
      <c r="H406" s="15">
        <v>4.75</v>
      </c>
      <c r="I406" s="15">
        <v>4.75</v>
      </c>
      <c r="J406" s="11">
        <v>242.78</v>
      </c>
      <c r="K406" s="11">
        <v>242.78</v>
      </c>
      <c r="L406" s="24" t="s">
        <v>52</v>
      </c>
      <c r="M406" s="24" t="s">
        <v>53</v>
      </c>
      <c r="N406" s="24" t="str">
        <f>VLOOKUP(B406,[1]rpt_kongnew!$C$4:$J$753,8,FALSE)</f>
        <v>第二产业</v>
      </c>
      <c r="O406" s="11"/>
    </row>
    <row r="407" s="1" customFormat="1" ht="14" hidden="1" customHeight="1" spans="1:15">
      <c r="A407" s="11">
        <v>405</v>
      </c>
      <c r="B407" s="11" t="s">
        <v>687</v>
      </c>
      <c r="C407" s="11">
        <v>50000</v>
      </c>
      <c r="D407" s="12" t="s">
        <v>148</v>
      </c>
      <c r="E407" s="12" t="s">
        <v>149</v>
      </c>
      <c r="F407" s="13">
        <f t="shared" si="6"/>
        <v>0.997260273972603</v>
      </c>
      <c r="G407" s="14" t="s">
        <v>18</v>
      </c>
      <c r="H407" s="15">
        <v>4.35</v>
      </c>
      <c r="I407" s="15">
        <v>4.35</v>
      </c>
      <c r="J407" s="11">
        <v>555.83</v>
      </c>
      <c r="K407" s="11">
        <v>555.83</v>
      </c>
      <c r="L407" s="24" t="s">
        <v>65</v>
      </c>
      <c r="M407" s="24" t="s">
        <v>66</v>
      </c>
      <c r="N407" s="24" t="str">
        <f>VLOOKUP(B407,[1]rpt_kongnew!$C$4:$J$753,8,FALSE)</f>
        <v>第一产业</v>
      </c>
      <c r="O407" s="11"/>
    </row>
    <row r="408" s="1" customFormat="1" ht="14" hidden="1" customHeight="1" spans="1:15">
      <c r="A408" s="11">
        <v>406</v>
      </c>
      <c r="B408" s="11" t="s">
        <v>688</v>
      </c>
      <c r="C408" s="11">
        <v>50000</v>
      </c>
      <c r="D408" s="12" t="s">
        <v>63</v>
      </c>
      <c r="E408" s="12" t="s">
        <v>347</v>
      </c>
      <c r="F408" s="13">
        <f t="shared" si="6"/>
        <v>2</v>
      </c>
      <c r="G408" s="14" t="s">
        <v>18</v>
      </c>
      <c r="H408" s="15">
        <v>4.75</v>
      </c>
      <c r="I408" s="15">
        <v>4.75</v>
      </c>
      <c r="J408" s="11">
        <v>606.95</v>
      </c>
      <c r="K408" s="11">
        <v>606.95</v>
      </c>
      <c r="L408" s="25" t="s">
        <v>36</v>
      </c>
      <c r="M408" s="25" t="s">
        <v>37</v>
      </c>
      <c r="N408" s="24" t="str">
        <f>VLOOKUP(B408,[1]rpt_kongnew!$C$4:$J$753,8,FALSE)</f>
        <v>第二产业</v>
      </c>
      <c r="O408" s="11"/>
    </row>
    <row r="409" s="1" customFormat="1" ht="14" hidden="1" customHeight="1" spans="1:15">
      <c r="A409" s="11">
        <v>407</v>
      </c>
      <c r="B409" s="11" t="s">
        <v>689</v>
      </c>
      <c r="C409" s="11">
        <v>50000</v>
      </c>
      <c r="D409" s="12" t="s">
        <v>148</v>
      </c>
      <c r="E409" s="12" t="s">
        <v>149</v>
      </c>
      <c r="F409" s="13">
        <f t="shared" si="6"/>
        <v>0.997260273972603</v>
      </c>
      <c r="G409" s="14" t="s">
        <v>18</v>
      </c>
      <c r="H409" s="15">
        <v>4.35</v>
      </c>
      <c r="I409" s="15">
        <v>4.35</v>
      </c>
      <c r="J409" s="11">
        <v>555.83</v>
      </c>
      <c r="K409" s="11">
        <v>555.83</v>
      </c>
      <c r="L409" s="24" t="s">
        <v>65</v>
      </c>
      <c r="M409" s="24" t="s">
        <v>66</v>
      </c>
      <c r="N409" s="24" t="str">
        <f>VLOOKUP(B409,[1]rpt_kongnew!$C$4:$J$753,8,FALSE)</f>
        <v>第二产业</v>
      </c>
      <c r="O409" s="11"/>
    </row>
    <row r="410" s="1" customFormat="1" ht="14" hidden="1" customHeight="1" spans="1:15">
      <c r="A410" s="11">
        <v>408</v>
      </c>
      <c r="B410" s="11" t="s">
        <v>690</v>
      </c>
      <c r="C410" s="11">
        <v>50000</v>
      </c>
      <c r="D410" s="12" t="s">
        <v>684</v>
      </c>
      <c r="E410" s="12" t="s">
        <v>51</v>
      </c>
      <c r="F410" s="13">
        <f t="shared" si="6"/>
        <v>0.997260273972603</v>
      </c>
      <c r="G410" s="14" t="s">
        <v>18</v>
      </c>
      <c r="H410" s="15">
        <v>4.35</v>
      </c>
      <c r="I410" s="15">
        <v>4.35</v>
      </c>
      <c r="J410" s="11">
        <v>555.83</v>
      </c>
      <c r="K410" s="11">
        <v>555.83</v>
      </c>
      <c r="L410" s="24" t="s">
        <v>28</v>
      </c>
      <c r="M410" s="24" t="s">
        <v>29</v>
      </c>
      <c r="N410" s="24" t="str">
        <f>VLOOKUP(B410,[1]rpt_kongnew!$C$4:$J$753,8,FALSE)</f>
        <v>第一产业</v>
      </c>
      <c r="O410" s="11"/>
    </row>
    <row r="411" s="1" customFormat="1" ht="14" hidden="1" customHeight="1" spans="1:15">
      <c r="A411" s="11">
        <v>409</v>
      </c>
      <c r="B411" s="11" t="s">
        <v>691</v>
      </c>
      <c r="C411" s="11">
        <v>50000</v>
      </c>
      <c r="D411" s="12" t="s">
        <v>353</v>
      </c>
      <c r="E411" s="12" t="s">
        <v>27</v>
      </c>
      <c r="F411" s="13">
        <f t="shared" si="6"/>
        <v>2</v>
      </c>
      <c r="G411" s="14" t="s">
        <v>18</v>
      </c>
      <c r="H411" s="15">
        <v>4.75</v>
      </c>
      <c r="I411" s="15">
        <v>4.75</v>
      </c>
      <c r="J411" s="11">
        <v>606.95</v>
      </c>
      <c r="K411" s="11">
        <v>606.95</v>
      </c>
      <c r="L411" s="24" t="s">
        <v>28</v>
      </c>
      <c r="M411" s="24" t="s">
        <v>29</v>
      </c>
      <c r="N411" s="24" t="str">
        <f>VLOOKUP(B411,[1]rpt_kongnew!$C$4:$J$753,8,FALSE)</f>
        <v>第三产业</v>
      </c>
      <c r="O411" s="11"/>
    </row>
    <row r="412" s="1" customFormat="1" ht="14" hidden="1" customHeight="1" spans="1:15">
      <c r="A412" s="11">
        <v>410</v>
      </c>
      <c r="B412" s="11" t="s">
        <v>692</v>
      </c>
      <c r="C412" s="11">
        <v>50000</v>
      </c>
      <c r="D412" s="12" t="s">
        <v>693</v>
      </c>
      <c r="E412" s="12" t="s">
        <v>413</v>
      </c>
      <c r="F412" s="13">
        <f t="shared" si="6"/>
        <v>2</v>
      </c>
      <c r="G412" s="14" t="s">
        <v>18</v>
      </c>
      <c r="H412" s="15">
        <v>4.75</v>
      </c>
      <c r="I412" s="15">
        <v>4.75</v>
      </c>
      <c r="J412" s="11">
        <v>606.95</v>
      </c>
      <c r="K412" s="11">
        <v>606.95</v>
      </c>
      <c r="L412" s="24" t="s">
        <v>28</v>
      </c>
      <c r="M412" s="24" t="s">
        <v>29</v>
      </c>
      <c r="N412" s="24" t="str">
        <f>VLOOKUP(B412,[1]rpt_kongnew!$C$4:$J$753,8,FALSE)</f>
        <v>第一产业</v>
      </c>
      <c r="O412" s="11"/>
    </row>
    <row r="413" s="1" customFormat="1" ht="14" hidden="1" customHeight="1" spans="1:15">
      <c r="A413" s="11">
        <v>411</v>
      </c>
      <c r="B413" s="11" t="s">
        <v>694</v>
      </c>
      <c r="C413" s="11">
        <v>30000</v>
      </c>
      <c r="D413" s="12" t="s">
        <v>695</v>
      </c>
      <c r="E413" s="12" t="s">
        <v>696</v>
      </c>
      <c r="F413" s="13">
        <f t="shared" si="6"/>
        <v>3</v>
      </c>
      <c r="G413" s="14" t="s">
        <v>18</v>
      </c>
      <c r="H413" s="15">
        <v>4.75</v>
      </c>
      <c r="I413" s="15">
        <v>4.75</v>
      </c>
      <c r="J413" s="11">
        <v>364.17</v>
      </c>
      <c r="K413" s="11">
        <v>364.17</v>
      </c>
      <c r="L413" s="25" t="s">
        <v>36</v>
      </c>
      <c r="M413" s="25" t="s">
        <v>37</v>
      </c>
      <c r="N413" s="24" t="str">
        <f>VLOOKUP(B413,[1]rpt_kongnew!$C$4:$J$753,8,FALSE)</f>
        <v>第一产业</v>
      </c>
      <c r="O413" s="11"/>
    </row>
    <row r="414" s="1" customFormat="1" ht="14" customHeight="1" spans="1:15">
      <c r="A414" s="11">
        <v>412</v>
      </c>
      <c r="B414" s="11" t="s">
        <v>697</v>
      </c>
      <c r="C414" s="11">
        <v>50000</v>
      </c>
      <c r="D414" s="12" t="s">
        <v>698</v>
      </c>
      <c r="E414" s="12" t="s">
        <v>699</v>
      </c>
      <c r="F414" s="13">
        <f t="shared" si="6"/>
        <v>3</v>
      </c>
      <c r="G414" s="14" t="s">
        <v>18</v>
      </c>
      <c r="H414" s="15">
        <v>4.75</v>
      </c>
      <c r="I414" s="15">
        <v>4.75</v>
      </c>
      <c r="J414" s="11">
        <v>606.95</v>
      </c>
      <c r="K414" s="11">
        <v>606.95</v>
      </c>
      <c r="L414" s="24" t="s">
        <v>24</v>
      </c>
      <c r="M414" s="24" t="s">
        <v>25</v>
      </c>
      <c r="N414" s="24" t="s">
        <v>627</v>
      </c>
      <c r="O414" s="11"/>
    </row>
    <row r="415" s="1" customFormat="1" ht="14" hidden="1" customHeight="1" spans="1:15">
      <c r="A415" s="11">
        <v>413</v>
      </c>
      <c r="B415" s="11" t="s">
        <v>700</v>
      </c>
      <c r="C415" s="11">
        <v>50000</v>
      </c>
      <c r="D415" s="12" t="s">
        <v>107</v>
      </c>
      <c r="E415" s="12" t="s">
        <v>73</v>
      </c>
      <c r="F415" s="13">
        <f t="shared" si="6"/>
        <v>1.99452054794521</v>
      </c>
      <c r="G415" s="14" t="s">
        <v>18</v>
      </c>
      <c r="H415" s="15">
        <v>4.35</v>
      </c>
      <c r="I415" s="15">
        <v>4.35</v>
      </c>
      <c r="J415" s="11">
        <v>555.83</v>
      </c>
      <c r="K415" s="11">
        <v>555.83</v>
      </c>
      <c r="L415" s="24" t="s">
        <v>48</v>
      </c>
      <c r="M415" s="24" t="s">
        <v>49</v>
      </c>
      <c r="N415" s="24" t="str">
        <f>VLOOKUP(B415,[1]rpt_kongnew!$C$4:$J$753,8,FALSE)</f>
        <v>第二产业</v>
      </c>
      <c r="O415" s="11"/>
    </row>
    <row r="416" s="1" customFormat="1" ht="14" hidden="1" customHeight="1" spans="1:15">
      <c r="A416" s="11">
        <v>414</v>
      </c>
      <c r="B416" s="11" t="s">
        <v>701</v>
      </c>
      <c r="C416" s="11">
        <v>50000</v>
      </c>
      <c r="D416" s="12" t="s">
        <v>107</v>
      </c>
      <c r="E416" s="12" t="s">
        <v>73</v>
      </c>
      <c r="F416" s="13">
        <f t="shared" si="6"/>
        <v>1.99452054794521</v>
      </c>
      <c r="G416" s="14" t="s">
        <v>18</v>
      </c>
      <c r="H416" s="15">
        <v>4.35</v>
      </c>
      <c r="I416" s="15">
        <v>4.35</v>
      </c>
      <c r="J416" s="11">
        <v>555.83</v>
      </c>
      <c r="K416" s="11">
        <v>555.83</v>
      </c>
      <c r="L416" s="24" t="s">
        <v>48</v>
      </c>
      <c r="M416" s="24" t="s">
        <v>49</v>
      </c>
      <c r="N416" s="24" t="str">
        <f>VLOOKUP(B416,[1]rpt_kongnew!$C$4:$J$753,8,FALSE)</f>
        <v>第二产业</v>
      </c>
      <c r="O416" s="11"/>
    </row>
    <row r="417" s="1" customFormat="1" ht="14" hidden="1" customHeight="1" spans="1:15">
      <c r="A417" s="11">
        <v>415</v>
      </c>
      <c r="B417" s="11" t="s">
        <v>702</v>
      </c>
      <c r="C417" s="11">
        <v>50000</v>
      </c>
      <c r="D417" s="12" t="s">
        <v>72</v>
      </c>
      <c r="E417" s="12" t="s">
        <v>73</v>
      </c>
      <c r="F417" s="13">
        <f t="shared" si="6"/>
        <v>1.99178082191781</v>
      </c>
      <c r="G417" s="14" t="s">
        <v>18</v>
      </c>
      <c r="H417" s="15">
        <v>4.35</v>
      </c>
      <c r="I417" s="15">
        <v>4.35</v>
      </c>
      <c r="J417" s="11">
        <v>555.83</v>
      </c>
      <c r="K417" s="11">
        <v>555.83</v>
      </c>
      <c r="L417" s="24" t="s">
        <v>48</v>
      </c>
      <c r="M417" s="24" t="s">
        <v>49</v>
      </c>
      <c r="N417" s="24" t="str">
        <f>VLOOKUP(B417,[1]rpt_kongnew!$C$4:$J$753,8,FALSE)</f>
        <v>第二产业</v>
      </c>
      <c r="O417" s="11"/>
    </row>
    <row r="418" s="1" customFormat="1" ht="14" hidden="1" customHeight="1" spans="1:15">
      <c r="A418" s="11">
        <v>416</v>
      </c>
      <c r="B418" s="11" t="s">
        <v>703</v>
      </c>
      <c r="C418" s="11">
        <v>50000</v>
      </c>
      <c r="D418" s="12" t="s">
        <v>72</v>
      </c>
      <c r="E418" s="12" t="s">
        <v>73</v>
      </c>
      <c r="F418" s="13">
        <f t="shared" si="6"/>
        <v>1.99178082191781</v>
      </c>
      <c r="G418" s="14" t="s">
        <v>18</v>
      </c>
      <c r="H418" s="15">
        <v>4.35</v>
      </c>
      <c r="I418" s="15">
        <v>4.35</v>
      </c>
      <c r="J418" s="11">
        <v>555.83</v>
      </c>
      <c r="K418" s="11">
        <v>555.83</v>
      </c>
      <c r="L418" s="24" t="s">
        <v>48</v>
      </c>
      <c r="M418" s="24" t="s">
        <v>49</v>
      </c>
      <c r="N418" s="24" t="str">
        <f>VLOOKUP(B418,[1]rpt_kongnew!$C$4:$J$753,8,FALSE)</f>
        <v>第二产业</v>
      </c>
      <c r="O418" s="11"/>
    </row>
    <row r="419" s="1" customFormat="1" ht="14" hidden="1" customHeight="1" spans="1:15">
      <c r="A419" s="11">
        <v>417</v>
      </c>
      <c r="B419" s="11" t="s">
        <v>704</v>
      </c>
      <c r="C419" s="11">
        <v>50000</v>
      </c>
      <c r="D419" s="12" t="s">
        <v>107</v>
      </c>
      <c r="E419" s="12" t="s">
        <v>73</v>
      </c>
      <c r="F419" s="13">
        <f t="shared" si="6"/>
        <v>1.99452054794521</v>
      </c>
      <c r="G419" s="14" t="s">
        <v>18</v>
      </c>
      <c r="H419" s="15">
        <v>4.35</v>
      </c>
      <c r="I419" s="15">
        <v>4.35</v>
      </c>
      <c r="J419" s="11">
        <v>555.83</v>
      </c>
      <c r="K419" s="11">
        <v>555.83</v>
      </c>
      <c r="L419" s="24" t="s">
        <v>48</v>
      </c>
      <c r="M419" s="24" t="s">
        <v>49</v>
      </c>
      <c r="N419" s="24" t="str">
        <f>VLOOKUP(B419,[1]rpt_kongnew!$C$4:$J$753,8,FALSE)</f>
        <v>第二产业</v>
      </c>
      <c r="O419" s="11"/>
    </row>
    <row r="420" s="1" customFormat="1" ht="14" hidden="1" customHeight="1" spans="1:15">
      <c r="A420" s="11">
        <v>418</v>
      </c>
      <c r="B420" s="11" t="s">
        <v>705</v>
      </c>
      <c r="C420" s="11">
        <v>30000</v>
      </c>
      <c r="D420" s="12" t="s">
        <v>706</v>
      </c>
      <c r="E420" s="12" t="s">
        <v>707</v>
      </c>
      <c r="F420" s="13">
        <f t="shared" si="6"/>
        <v>1.9972602739726</v>
      </c>
      <c r="G420" s="14" t="s">
        <v>18</v>
      </c>
      <c r="H420" s="15">
        <v>4.75</v>
      </c>
      <c r="I420" s="15">
        <v>4.75</v>
      </c>
      <c r="J420" s="11">
        <v>364.17</v>
      </c>
      <c r="K420" s="11">
        <v>364.17</v>
      </c>
      <c r="L420" s="25" t="s">
        <v>36</v>
      </c>
      <c r="M420" s="25" t="s">
        <v>37</v>
      </c>
      <c r="N420" s="24" t="str">
        <f>VLOOKUP(B420,[1]rpt_kongnew!$C$4:$J$753,8,FALSE)</f>
        <v>第二产业</v>
      </c>
      <c r="O420" s="11"/>
    </row>
    <row r="421" s="1" customFormat="1" ht="14" hidden="1" customHeight="1" spans="1:15">
      <c r="A421" s="11">
        <v>419</v>
      </c>
      <c r="B421" s="11" t="s">
        <v>708</v>
      </c>
      <c r="C421" s="11">
        <v>50000</v>
      </c>
      <c r="D421" s="12" t="s">
        <v>72</v>
      </c>
      <c r="E421" s="12" t="s">
        <v>73</v>
      </c>
      <c r="F421" s="13">
        <f t="shared" si="6"/>
        <v>1.99178082191781</v>
      </c>
      <c r="G421" s="14" t="s">
        <v>18</v>
      </c>
      <c r="H421" s="15">
        <v>4.35</v>
      </c>
      <c r="I421" s="15">
        <v>4.35</v>
      </c>
      <c r="J421" s="11">
        <v>555.83</v>
      </c>
      <c r="K421" s="11">
        <v>555.83</v>
      </c>
      <c r="L421" s="24" t="s">
        <v>48</v>
      </c>
      <c r="M421" s="24" t="s">
        <v>49</v>
      </c>
      <c r="N421" s="24" t="str">
        <f>VLOOKUP(B421,[1]rpt_kongnew!$C$4:$J$753,8,FALSE)</f>
        <v>第二产业</v>
      </c>
      <c r="O421" s="11"/>
    </row>
    <row r="422" s="1" customFormat="1" ht="14" customHeight="1" spans="1:15">
      <c r="A422" s="11">
        <v>420</v>
      </c>
      <c r="B422" s="11" t="s">
        <v>709</v>
      </c>
      <c r="C422" s="11">
        <v>50000</v>
      </c>
      <c r="D422" s="12" t="s">
        <v>16</v>
      </c>
      <c r="E422" s="12" t="s">
        <v>120</v>
      </c>
      <c r="F422" s="13">
        <f t="shared" si="6"/>
        <v>3</v>
      </c>
      <c r="G422" s="14" t="s">
        <v>18</v>
      </c>
      <c r="H422" s="15">
        <v>4.75</v>
      </c>
      <c r="I422" s="15">
        <v>4.75</v>
      </c>
      <c r="J422" s="11">
        <v>606.95</v>
      </c>
      <c r="K422" s="11">
        <v>606.95</v>
      </c>
      <c r="L422" s="24" t="s">
        <v>24</v>
      </c>
      <c r="M422" s="24" t="s">
        <v>25</v>
      </c>
      <c r="N422" s="24" t="str">
        <f>VLOOKUP(B422,[1]rpt_kongnew!$C$4:$J$753,8,FALSE)</f>
        <v>第二产业</v>
      </c>
      <c r="O422" s="11"/>
    </row>
    <row r="423" s="1" customFormat="1" ht="14" customHeight="1" spans="1:15">
      <c r="A423" s="11">
        <v>421</v>
      </c>
      <c r="B423" s="11" t="s">
        <v>710</v>
      </c>
      <c r="C423" s="11">
        <v>50000</v>
      </c>
      <c r="D423" s="12" t="s">
        <v>156</v>
      </c>
      <c r="E423" s="12" t="s">
        <v>157</v>
      </c>
      <c r="F423" s="13">
        <f t="shared" si="6"/>
        <v>3</v>
      </c>
      <c r="G423" s="14" t="s">
        <v>18</v>
      </c>
      <c r="H423" s="15">
        <v>4.75</v>
      </c>
      <c r="I423" s="15">
        <v>4.75</v>
      </c>
      <c r="J423" s="11">
        <v>606.95</v>
      </c>
      <c r="K423" s="11">
        <v>606.95</v>
      </c>
      <c r="L423" s="24" t="s">
        <v>24</v>
      </c>
      <c r="M423" s="24" t="s">
        <v>25</v>
      </c>
      <c r="N423" s="24" t="str">
        <f>VLOOKUP(B423,[1]rpt_kongnew!$C$4:$J$753,8,FALSE)</f>
        <v>第二产业</v>
      </c>
      <c r="O423" s="11"/>
    </row>
    <row r="424" s="1" customFormat="1" ht="14" customHeight="1" spans="1:15">
      <c r="A424" s="11">
        <v>422</v>
      </c>
      <c r="B424" s="11" t="s">
        <v>711</v>
      </c>
      <c r="C424" s="11">
        <v>50000</v>
      </c>
      <c r="D424" s="12" t="s">
        <v>156</v>
      </c>
      <c r="E424" s="12" t="s">
        <v>157</v>
      </c>
      <c r="F424" s="13">
        <f t="shared" si="6"/>
        <v>3</v>
      </c>
      <c r="G424" s="14" t="s">
        <v>18</v>
      </c>
      <c r="H424" s="15">
        <v>4.75</v>
      </c>
      <c r="I424" s="15">
        <v>4.75</v>
      </c>
      <c r="J424" s="11">
        <v>606.95</v>
      </c>
      <c r="K424" s="11">
        <v>606.95</v>
      </c>
      <c r="L424" s="24" t="s">
        <v>24</v>
      </c>
      <c r="M424" s="24" t="s">
        <v>25</v>
      </c>
      <c r="N424" s="24" t="str">
        <f>VLOOKUP(B424,[1]rpt_kongnew!$C$4:$J$753,8,FALSE)</f>
        <v>第三产业</v>
      </c>
      <c r="O424" s="11"/>
    </row>
    <row r="425" s="1" customFormat="1" ht="14" customHeight="1" spans="1:15">
      <c r="A425" s="11">
        <v>423</v>
      </c>
      <c r="B425" s="11" t="s">
        <v>712</v>
      </c>
      <c r="C425" s="11">
        <v>50000</v>
      </c>
      <c r="D425" s="12" t="s">
        <v>16</v>
      </c>
      <c r="E425" s="12" t="s">
        <v>120</v>
      </c>
      <c r="F425" s="13">
        <f t="shared" si="6"/>
        <v>3</v>
      </c>
      <c r="G425" s="14" t="s">
        <v>18</v>
      </c>
      <c r="H425" s="15">
        <v>4.75</v>
      </c>
      <c r="I425" s="15">
        <v>4.75</v>
      </c>
      <c r="J425" s="11">
        <v>606.95</v>
      </c>
      <c r="K425" s="11">
        <v>606.95</v>
      </c>
      <c r="L425" s="24" t="s">
        <v>24</v>
      </c>
      <c r="M425" s="24" t="s">
        <v>25</v>
      </c>
      <c r="N425" s="24" t="str">
        <f>VLOOKUP(B425,[1]rpt_kongnew!$C$4:$J$753,8,FALSE)</f>
        <v>第二产业</v>
      </c>
      <c r="O425" s="11"/>
    </row>
    <row r="426" s="1" customFormat="1" ht="14" hidden="1" customHeight="1" spans="1:15">
      <c r="A426" s="11">
        <v>424</v>
      </c>
      <c r="B426" s="11" t="s">
        <v>713</v>
      </c>
      <c r="C426" s="11">
        <v>50000</v>
      </c>
      <c r="D426" s="12" t="s">
        <v>714</v>
      </c>
      <c r="E426" s="12" t="s">
        <v>715</v>
      </c>
      <c r="F426" s="13">
        <f t="shared" si="6"/>
        <v>1.9972602739726</v>
      </c>
      <c r="G426" s="14" t="s">
        <v>18</v>
      </c>
      <c r="H426" s="15">
        <v>4.75</v>
      </c>
      <c r="I426" s="15">
        <v>4.75</v>
      </c>
      <c r="J426" s="11">
        <v>606.95</v>
      </c>
      <c r="K426" s="11">
        <v>606.95</v>
      </c>
      <c r="L426" s="24" t="s">
        <v>86</v>
      </c>
      <c r="M426" s="24" t="s">
        <v>87</v>
      </c>
      <c r="N426" s="24" t="str">
        <f>VLOOKUP(B426,[1]rpt_kongnew!$C$4:$J$753,8,FALSE)</f>
        <v>第三产业</v>
      </c>
      <c r="O426" s="11"/>
    </row>
    <row r="427" s="1" customFormat="1" ht="14" hidden="1" customHeight="1" spans="1:15">
      <c r="A427" s="11">
        <v>425</v>
      </c>
      <c r="B427" s="11" t="s">
        <v>54</v>
      </c>
      <c r="C427" s="11">
        <v>30000</v>
      </c>
      <c r="D427" s="12" t="s">
        <v>589</v>
      </c>
      <c r="E427" s="12" t="s">
        <v>56</v>
      </c>
      <c r="F427" s="13">
        <f t="shared" si="6"/>
        <v>3</v>
      </c>
      <c r="G427" s="14" t="s">
        <v>18</v>
      </c>
      <c r="H427" s="15">
        <v>4.75</v>
      </c>
      <c r="I427" s="15">
        <v>4.75</v>
      </c>
      <c r="J427" s="11">
        <v>364.17</v>
      </c>
      <c r="K427" s="11">
        <v>364.17</v>
      </c>
      <c r="L427" s="24" t="s">
        <v>52</v>
      </c>
      <c r="M427" s="24" t="s">
        <v>53</v>
      </c>
      <c r="N427" s="24" t="str">
        <f>VLOOKUP(B427,[1]rpt_kongnew!$C$4:$J$753,8,FALSE)</f>
        <v>第二产业</v>
      </c>
      <c r="O427" s="11"/>
    </row>
    <row r="428" s="1" customFormat="1" ht="14" hidden="1" customHeight="1" spans="1:15">
      <c r="A428" s="11">
        <v>426</v>
      </c>
      <c r="B428" s="11" t="s">
        <v>716</v>
      </c>
      <c r="C428" s="11">
        <v>30000</v>
      </c>
      <c r="D428" s="12" t="s">
        <v>60</v>
      </c>
      <c r="E428" s="12" t="s">
        <v>61</v>
      </c>
      <c r="F428" s="13">
        <f t="shared" si="6"/>
        <v>3</v>
      </c>
      <c r="G428" s="14" t="s">
        <v>18</v>
      </c>
      <c r="H428" s="15">
        <v>4.75</v>
      </c>
      <c r="I428" s="15">
        <v>4.75</v>
      </c>
      <c r="J428" s="11">
        <v>364.17</v>
      </c>
      <c r="K428" s="11">
        <v>364.17</v>
      </c>
      <c r="L428" s="24" t="s">
        <v>52</v>
      </c>
      <c r="M428" s="24" t="s">
        <v>53</v>
      </c>
      <c r="N428" s="24" t="str">
        <f>VLOOKUP(B428,[1]rpt_kongnew!$C$4:$J$753,8,FALSE)</f>
        <v>第二产业</v>
      </c>
      <c r="O428" s="11"/>
    </row>
    <row r="429" s="1" customFormat="1" ht="14" hidden="1" customHeight="1" spans="1:15">
      <c r="A429" s="11">
        <v>427</v>
      </c>
      <c r="B429" s="11" t="s">
        <v>657</v>
      </c>
      <c r="C429" s="11">
        <v>30000</v>
      </c>
      <c r="D429" s="12" t="s">
        <v>247</v>
      </c>
      <c r="E429" s="12" t="s">
        <v>260</v>
      </c>
      <c r="F429" s="13">
        <f t="shared" si="6"/>
        <v>3</v>
      </c>
      <c r="G429" s="14" t="s">
        <v>18</v>
      </c>
      <c r="H429" s="15">
        <v>4.75</v>
      </c>
      <c r="I429" s="15">
        <v>4.75</v>
      </c>
      <c r="J429" s="11">
        <v>364.17</v>
      </c>
      <c r="K429" s="11">
        <v>364.17</v>
      </c>
      <c r="L429" s="24" t="s">
        <v>52</v>
      </c>
      <c r="M429" s="24" t="s">
        <v>53</v>
      </c>
      <c r="N429" s="24" t="str">
        <f>VLOOKUP(B429,[1]rpt_kongnew!$C$4:$J$753,8,FALSE)</f>
        <v>第二产业</v>
      </c>
      <c r="O429" s="11"/>
    </row>
    <row r="430" s="1" customFormat="1" ht="14" hidden="1" customHeight="1" spans="1:15">
      <c r="A430" s="11">
        <v>428</v>
      </c>
      <c r="B430" s="11" t="s">
        <v>717</v>
      </c>
      <c r="C430" s="11">
        <v>50000</v>
      </c>
      <c r="D430" s="12" t="s">
        <v>250</v>
      </c>
      <c r="E430" s="12" t="s">
        <v>251</v>
      </c>
      <c r="F430" s="13">
        <f t="shared" si="6"/>
        <v>3</v>
      </c>
      <c r="G430" s="14" t="s">
        <v>18</v>
      </c>
      <c r="H430" s="15">
        <v>4.75</v>
      </c>
      <c r="I430" s="15">
        <v>4.75</v>
      </c>
      <c r="J430" s="11">
        <v>606.95</v>
      </c>
      <c r="K430" s="11">
        <v>606.95</v>
      </c>
      <c r="L430" s="24" t="s">
        <v>153</v>
      </c>
      <c r="M430" s="24" t="s">
        <v>154</v>
      </c>
      <c r="N430" s="35" t="s">
        <v>38</v>
      </c>
      <c r="O430" s="11"/>
    </row>
    <row r="431" s="1" customFormat="1" ht="14" hidden="1" customHeight="1" spans="1:15">
      <c r="A431" s="11">
        <v>429</v>
      </c>
      <c r="B431" s="11" t="s">
        <v>718</v>
      </c>
      <c r="C431" s="11">
        <v>50000</v>
      </c>
      <c r="D431" s="12" t="s">
        <v>96</v>
      </c>
      <c r="E431" s="12" t="s">
        <v>111</v>
      </c>
      <c r="F431" s="13">
        <f t="shared" si="6"/>
        <v>3</v>
      </c>
      <c r="G431" s="14" t="s">
        <v>18</v>
      </c>
      <c r="H431" s="15">
        <v>4.75</v>
      </c>
      <c r="I431" s="15">
        <v>4.75</v>
      </c>
      <c r="J431" s="11">
        <v>606.95</v>
      </c>
      <c r="K431" s="11">
        <v>606.95</v>
      </c>
      <c r="L431" s="24" t="s">
        <v>153</v>
      </c>
      <c r="M431" s="24" t="s">
        <v>154</v>
      </c>
      <c r="N431" s="24" t="str">
        <f>VLOOKUP(B431,[1]rpt_kongnew!$C$4:$J$753,8,FALSE)</f>
        <v>第二产业</v>
      </c>
      <c r="O431" s="11"/>
    </row>
    <row r="432" s="1" customFormat="1" ht="14" hidden="1" customHeight="1" spans="1:15">
      <c r="A432" s="11">
        <v>430</v>
      </c>
      <c r="B432" s="11" t="s">
        <v>719</v>
      </c>
      <c r="C432" s="11">
        <v>30000</v>
      </c>
      <c r="D432" s="12" t="s">
        <v>267</v>
      </c>
      <c r="E432" s="12" t="s">
        <v>201</v>
      </c>
      <c r="F432" s="13">
        <f t="shared" si="6"/>
        <v>3</v>
      </c>
      <c r="G432" s="14" t="s">
        <v>18</v>
      </c>
      <c r="H432" s="15">
        <v>4.75</v>
      </c>
      <c r="I432" s="15">
        <v>4.75</v>
      </c>
      <c r="J432" s="11">
        <v>364.17</v>
      </c>
      <c r="K432" s="11">
        <v>364.17</v>
      </c>
      <c r="L432" s="24" t="s">
        <v>52</v>
      </c>
      <c r="M432" s="24" t="s">
        <v>53</v>
      </c>
      <c r="N432" s="24" t="str">
        <f>VLOOKUP(B432,[1]rpt_kongnew!$C$4:$J$753,8,FALSE)</f>
        <v>第二产业</v>
      </c>
      <c r="O432" s="11"/>
    </row>
    <row r="433" s="1" customFormat="1" ht="14" hidden="1" customHeight="1" spans="1:15">
      <c r="A433" s="11">
        <v>431</v>
      </c>
      <c r="B433" s="11" t="s">
        <v>720</v>
      </c>
      <c r="C433" s="11">
        <v>50000</v>
      </c>
      <c r="D433" s="12" t="s">
        <v>393</v>
      </c>
      <c r="E433" s="12" t="s">
        <v>394</v>
      </c>
      <c r="F433" s="13">
        <f t="shared" si="6"/>
        <v>3</v>
      </c>
      <c r="G433" s="14" t="s">
        <v>18</v>
      </c>
      <c r="H433" s="15">
        <v>4.75</v>
      </c>
      <c r="I433" s="15">
        <v>4.75</v>
      </c>
      <c r="J433" s="11">
        <v>606.95</v>
      </c>
      <c r="K433" s="11">
        <v>606.95</v>
      </c>
      <c r="L433" s="24" t="s">
        <v>153</v>
      </c>
      <c r="M433" s="24" t="s">
        <v>154</v>
      </c>
      <c r="N433" s="24" t="str">
        <f>VLOOKUP(B433,[1]rpt_kongnew!$C$4:$J$753,8,FALSE)</f>
        <v>第二产业</v>
      </c>
      <c r="O433" s="11"/>
    </row>
    <row r="434" s="1" customFormat="1" ht="14" customHeight="1" spans="1:15">
      <c r="A434" s="11">
        <v>432</v>
      </c>
      <c r="B434" s="11" t="s">
        <v>721</v>
      </c>
      <c r="C434" s="11">
        <v>50000</v>
      </c>
      <c r="D434" s="12" t="s">
        <v>96</v>
      </c>
      <c r="E434" s="12" t="s">
        <v>111</v>
      </c>
      <c r="F434" s="13">
        <f t="shared" si="6"/>
        <v>3</v>
      </c>
      <c r="G434" s="14" t="s">
        <v>18</v>
      </c>
      <c r="H434" s="15">
        <v>4.75</v>
      </c>
      <c r="I434" s="15">
        <v>4.75</v>
      </c>
      <c r="J434" s="11">
        <v>606.95</v>
      </c>
      <c r="K434" s="11">
        <v>606.95</v>
      </c>
      <c r="L434" s="24" t="s">
        <v>24</v>
      </c>
      <c r="M434" s="24" t="s">
        <v>25</v>
      </c>
      <c r="N434" s="24" t="str">
        <f>VLOOKUP(B434,[1]rpt_kongnew!$C$4:$J$753,8,FALSE)</f>
        <v>第二产业</v>
      </c>
      <c r="O434" s="11"/>
    </row>
    <row r="435" s="1" customFormat="1" ht="14" hidden="1" customHeight="1" spans="1:15">
      <c r="A435" s="11">
        <v>433</v>
      </c>
      <c r="B435" s="11" t="s">
        <v>722</v>
      </c>
      <c r="C435" s="11">
        <v>50000</v>
      </c>
      <c r="D435" s="12" t="s">
        <v>398</v>
      </c>
      <c r="E435" s="12" t="s">
        <v>399</v>
      </c>
      <c r="F435" s="13">
        <f t="shared" si="6"/>
        <v>3</v>
      </c>
      <c r="G435" s="14" t="s">
        <v>18</v>
      </c>
      <c r="H435" s="15">
        <v>4.75</v>
      </c>
      <c r="I435" s="15">
        <v>4.75</v>
      </c>
      <c r="J435" s="11">
        <v>606.95</v>
      </c>
      <c r="K435" s="11">
        <v>606.95</v>
      </c>
      <c r="L435" s="24" t="s">
        <v>153</v>
      </c>
      <c r="M435" s="24" t="s">
        <v>154</v>
      </c>
      <c r="N435" s="24" t="str">
        <f>VLOOKUP(B435,[1]rpt_kongnew!$C$4:$J$753,8,FALSE)</f>
        <v>第二产业</v>
      </c>
      <c r="O435" s="11"/>
    </row>
    <row r="436" s="1" customFormat="1" ht="14" hidden="1" customHeight="1" spans="1:15">
      <c r="A436" s="11">
        <v>434</v>
      </c>
      <c r="B436" s="11" t="s">
        <v>723</v>
      </c>
      <c r="C436" s="11">
        <v>50000</v>
      </c>
      <c r="D436" s="12" t="s">
        <v>489</v>
      </c>
      <c r="E436" s="12" t="s">
        <v>490</v>
      </c>
      <c r="F436" s="13">
        <f t="shared" si="6"/>
        <v>3</v>
      </c>
      <c r="G436" s="14" t="s">
        <v>18</v>
      </c>
      <c r="H436" s="15">
        <v>4.75</v>
      </c>
      <c r="I436" s="15">
        <v>4.75</v>
      </c>
      <c r="J436" s="11">
        <v>606.95</v>
      </c>
      <c r="K436" s="11">
        <v>606.95</v>
      </c>
      <c r="L436" s="24" t="s">
        <v>153</v>
      </c>
      <c r="M436" s="24" t="s">
        <v>154</v>
      </c>
      <c r="N436" s="24" t="str">
        <f>VLOOKUP(B436,[1]rpt_kongnew!$C$4:$J$753,8,FALSE)</f>
        <v>第二产业</v>
      </c>
      <c r="O436" s="11"/>
    </row>
    <row r="437" s="1" customFormat="1" ht="14" hidden="1" customHeight="1" spans="1:15">
      <c r="A437" s="11">
        <v>435</v>
      </c>
      <c r="B437" s="11" t="s">
        <v>724</v>
      </c>
      <c r="C437" s="11">
        <v>30000</v>
      </c>
      <c r="D437" s="12" t="s">
        <v>391</v>
      </c>
      <c r="E437" s="12" t="s">
        <v>347</v>
      </c>
      <c r="F437" s="13">
        <f t="shared" si="6"/>
        <v>3</v>
      </c>
      <c r="G437" s="14" t="s">
        <v>18</v>
      </c>
      <c r="H437" s="15">
        <v>4.75</v>
      </c>
      <c r="I437" s="15">
        <v>4.75</v>
      </c>
      <c r="J437" s="11">
        <v>364.17</v>
      </c>
      <c r="K437" s="11">
        <v>364.17</v>
      </c>
      <c r="L437" s="24" t="s">
        <v>52</v>
      </c>
      <c r="M437" s="24" t="s">
        <v>53</v>
      </c>
      <c r="N437" s="24" t="str">
        <f>VLOOKUP(B437,[1]rpt_kongnew!$C$4:$J$753,8,FALSE)</f>
        <v>第二产业</v>
      </c>
      <c r="O437" s="11"/>
    </row>
    <row r="438" s="1" customFormat="1" ht="14" hidden="1" customHeight="1" spans="1:15">
      <c r="A438" s="11">
        <v>436</v>
      </c>
      <c r="B438" s="11" t="s">
        <v>725</v>
      </c>
      <c r="C438" s="11">
        <v>50000</v>
      </c>
      <c r="D438" s="12" t="s">
        <v>604</v>
      </c>
      <c r="E438" s="12" t="s">
        <v>137</v>
      </c>
      <c r="F438" s="13">
        <f t="shared" si="6"/>
        <v>1.9013698630137</v>
      </c>
      <c r="G438" s="14" t="s">
        <v>18</v>
      </c>
      <c r="H438" s="15">
        <v>4.75</v>
      </c>
      <c r="I438" s="15">
        <v>4.75</v>
      </c>
      <c r="J438" s="11">
        <v>606.95</v>
      </c>
      <c r="K438" s="11">
        <v>606.95</v>
      </c>
      <c r="L438" s="24" t="s">
        <v>138</v>
      </c>
      <c r="M438" s="24" t="s">
        <v>139</v>
      </c>
      <c r="N438" s="24" t="str">
        <f>VLOOKUP(B438,[1]rpt_kongnew!$C$4:$J$753,8,FALSE)</f>
        <v>第一产业</v>
      </c>
      <c r="O438" s="11"/>
    </row>
    <row r="439" s="1" customFormat="1" ht="14" hidden="1" customHeight="1" spans="1:15">
      <c r="A439" s="11">
        <v>437</v>
      </c>
      <c r="B439" s="11" t="s">
        <v>726</v>
      </c>
      <c r="C439" s="11">
        <v>50000</v>
      </c>
      <c r="D439" s="12" t="s">
        <v>22</v>
      </c>
      <c r="E439" s="12" t="s">
        <v>27</v>
      </c>
      <c r="F439" s="13">
        <f t="shared" si="6"/>
        <v>3</v>
      </c>
      <c r="G439" s="14" t="s">
        <v>18</v>
      </c>
      <c r="H439" s="15">
        <v>4.75</v>
      </c>
      <c r="I439" s="15">
        <v>4.75</v>
      </c>
      <c r="J439" s="11">
        <v>606.95</v>
      </c>
      <c r="K439" s="11">
        <v>606.95</v>
      </c>
      <c r="L439" s="24" t="s">
        <v>31</v>
      </c>
      <c r="M439" s="24" t="s">
        <v>32</v>
      </c>
      <c r="N439" s="24" t="str">
        <f>VLOOKUP(B439,[1]rpt_kongnew!$C$4:$J$753,8,FALSE)</f>
        <v>第二产业</v>
      </c>
      <c r="O439" s="11"/>
    </row>
    <row r="440" s="1" customFormat="1" ht="14" hidden="1" customHeight="1" spans="1:15">
      <c r="A440" s="11">
        <v>438</v>
      </c>
      <c r="B440" s="11" t="s">
        <v>727</v>
      </c>
      <c r="C440" s="11">
        <v>50000</v>
      </c>
      <c r="D440" s="12" t="s">
        <v>22</v>
      </c>
      <c r="E440" s="12" t="s">
        <v>27</v>
      </c>
      <c r="F440" s="13">
        <f t="shared" si="6"/>
        <v>3</v>
      </c>
      <c r="G440" s="14" t="s">
        <v>18</v>
      </c>
      <c r="H440" s="15">
        <v>4.75</v>
      </c>
      <c r="I440" s="15">
        <v>4.75</v>
      </c>
      <c r="J440" s="26">
        <v>606.95</v>
      </c>
      <c r="K440" s="26">
        <v>606.95</v>
      </c>
      <c r="L440" s="24" t="s">
        <v>28</v>
      </c>
      <c r="M440" s="24" t="s">
        <v>29</v>
      </c>
      <c r="N440" s="24" t="str">
        <f>VLOOKUP(B440,[1]rpt_kongnew!$C$4:$J$753,8,FALSE)</f>
        <v>第一产业</v>
      </c>
      <c r="O440" s="11"/>
    </row>
    <row r="441" s="1" customFormat="1" ht="14" customHeight="1" spans="1:15">
      <c r="A441" s="11">
        <v>439</v>
      </c>
      <c r="B441" s="11" t="s">
        <v>728</v>
      </c>
      <c r="C441" s="11">
        <v>50000</v>
      </c>
      <c r="D441" s="12" t="s">
        <v>22</v>
      </c>
      <c r="E441" s="12" t="s">
        <v>23</v>
      </c>
      <c r="F441" s="13">
        <f t="shared" si="6"/>
        <v>2.9972602739726</v>
      </c>
      <c r="G441" s="14" t="s">
        <v>18</v>
      </c>
      <c r="H441" s="15">
        <v>4.75</v>
      </c>
      <c r="I441" s="15">
        <v>4.75</v>
      </c>
      <c r="J441" s="11">
        <v>606.95</v>
      </c>
      <c r="K441" s="11">
        <v>606.95</v>
      </c>
      <c r="L441" s="24" t="s">
        <v>24</v>
      </c>
      <c r="M441" s="24" t="s">
        <v>25</v>
      </c>
      <c r="N441" s="24" t="str">
        <f>VLOOKUP(B441,[1]rpt_kongnew!$C$4:$J$753,8,FALSE)</f>
        <v>第二产业</v>
      </c>
      <c r="O441" s="11"/>
    </row>
    <row r="442" s="1" customFormat="1" ht="14" customHeight="1" spans="1:15">
      <c r="A442" s="17">
        <v>440</v>
      </c>
      <c r="B442" s="17" t="s">
        <v>729</v>
      </c>
      <c r="C442" s="17">
        <v>50000</v>
      </c>
      <c r="D442" s="16" t="s">
        <v>22</v>
      </c>
      <c r="E442" s="16" t="s">
        <v>23</v>
      </c>
      <c r="F442" s="18">
        <f t="shared" si="6"/>
        <v>2.9972602739726</v>
      </c>
      <c r="G442" s="19" t="s">
        <v>18</v>
      </c>
      <c r="H442" s="20">
        <v>4.75</v>
      </c>
      <c r="I442" s="20">
        <v>4.75</v>
      </c>
      <c r="J442" s="17">
        <v>606.95</v>
      </c>
      <c r="K442" s="17">
        <v>606.95</v>
      </c>
      <c r="L442" s="24" t="s">
        <v>24</v>
      </c>
      <c r="M442" s="24" t="s">
        <v>25</v>
      </c>
      <c r="N442" s="24" t="str">
        <f>VLOOKUP(B442,[1]rpt_kongnew!$C$4:$J$753,8,FALSE)</f>
        <v>第二产业</v>
      </c>
      <c r="O442" s="17"/>
    </row>
    <row r="443" s="1" customFormat="1" ht="14" customHeight="1" spans="1:15">
      <c r="A443" s="17">
        <v>441</v>
      </c>
      <c r="B443" s="17" t="s">
        <v>730</v>
      </c>
      <c r="C443" s="17">
        <v>50000</v>
      </c>
      <c r="D443" s="16" t="s">
        <v>22</v>
      </c>
      <c r="E443" s="16" t="s">
        <v>23</v>
      </c>
      <c r="F443" s="18">
        <f t="shared" si="6"/>
        <v>2.9972602739726</v>
      </c>
      <c r="G443" s="19" t="s">
        <v>18</v>
      </c>
      <c r="H443" s="20">
        <v>4.75</v>
      </c>
      <c r="I443" s="20">
        <v>4.75</v>
      </c>
      <c r="J443" s="17">
        <v>606.95</v>
      </c>
      <c r="K443" s="17">
        <v>606.95</v>
      </c>
      <c r="L443" s="24" t="s">
        <v>24</v>
      </c>
      <c r="M443" s="24" t="s">
        <v>25</v>
      </c>
      <c r="N443" s="24" t="str">
        <f>VLOOKUP(B443,[1]rpt_kongnew!$C$4:$J$753,8,FALSE)</f>
        <v>第二产业</v>
      </c>
      <c r="O443" s="17"/>
    </row>
    <row r="444" s="1" customFormat="1" ht="14" hidden="1" customHeight="1" spans="1:15">
      <c r="A444" s="17">
        <v>442</v>
      </c>
      <c r="B444" s="17" t="s">
        <v>731</v>
      </c>
      <c r="C444" s="17">
        <v>50000</v>
      </c>
      <c r="D444" s="16" t="s">
        <v>22</v>
      </c>
      <c r="E444" s="16" t="s">
        <v>137</v>
      </c>
      <c r="F444" s="18">
        <f t="shared" si="6"/>
        <v>1.97534246575342</v>
      </c>
      <c r="G444" s="19" t="s">
        <v>18</v>
      </c>
      <c r="H444" s="20">
        <v>4.75</v>
      </c>
      <c r="I444" s="20">
        <v>4.75</v>
      </c>
      <c r="J444" s="17">
        <v>606.95</v>
      </c>
      <c r="K444" s="17">
        <v>606.95</v>
      </c>
      <c r="L444" s="24" t="s">
        <v>138</v>
      </c>
      <c r="M444" s="24" t="s">
        <v>139</v>
      </c>
      <c r="N444" s="24" t="str">
        <f>VLOOKUP(B444,[1]rpt_kongnew!$C$4:$J$753,8,FALSE)</f>
        <v>第一产业</v>
      </c>
      <c r="O444" s="17"/>
    </row>
    <row r="445" s="1" customFormat="1" ht="14" customHeight="1" spans="1:15">
      <c r="A445" s="17">
        <v>443</v>
      </c>
      <c r="B445" s="17" t="s">
        <v>732</v>
      </c>
      <c r="C445" s="17">
        <v>50000</v>
      </c>
      <c r="D445" s="16" t="s">
        <v>285</v>
      </c>
      <c r="E445" s="16" t="s">
        <v>23</v>
      </c>
      <c r="F445" s="18">
        <f t="shared" si="6"/>
        <v>3</v>
      </c>
      <c r="G445" s="19" t="s">
        <v>18</v>
      </c>
      <c r="H445" s="20">
        <v>4.75</v>
      </c>
      <c r="I445" s="20">
        <v>4.75</v>
      </c>
      <c r="J445" s="17">
        <v>606.95</v>
      </c>
      <c r="K445" s="17">
        <v>606.95</v>
      </c>
      <c r="L445" s="24" t="s">
        <v>24</v>
      </c>
      <c r="M445" s="24" t="s">
        <v>25</v>
      </c>
      <c r="N445" s="24" t="str">
        <f>VLOOKUP(B445,[1]rpt_kongnew!$C$4:$J$753,8,FALSE)</f>
        <v>第二产业</v>
      </c>
      <c r="O445" s="17"/>
    </row>
    <row r="446" s="1" customFormat="1" ht="14" hidden="1" customHeight="1" spans="1:15">
      <c r="A446" s="11">
        <v>444</v>
      </c>
      <c r="B446" s="11" t="s">
        <v>733</v>
      </c>
      <c r="C446" s="11">
        <v>50000</v>
      </c>
      <c r="D446" s="12" t="s">
        <v>22</v>
      </c>
      <c r="E446" s="12" t="s">
        <v>27</v>
      </c>
      <c r="F446" s="13">
        <f t="shared" si="6"/>
        <v>3</v>
      </c>
      <c r="G446" s="14" t="s">
        <v>18</v>
      </c>
      <c r="H446" s="15">
        <v>4.75</v>
      </c>
      <c r="I446" s="15">
        <v>4.75</v>
      </c>
      <c r="J446" s="11">
        <v>606.95</v>
      </c>
      <c r="K446" s="11">
        <v>606.95</v>
      </c>
      <c r="L446" s="24" t="s">
        <v>65</v>
      </c>
      <c r="M446" s="24" t="s">
        <v>66</v>
      </c>
      <c r="N446" s="24" t="str">
        <f>VLOOKUP(B446,[1]rpt_kongnew!$C$4:$J$753,8,FALSE)</f>
        <v>第二产业</v>
      </c>
      <c r="O446" s="11"/>
    </row>
    <row r="447" s="1" customFormat="1" ht="14" hidden="1" customHeight="1" spans="1:15">
      <c r="A447" s="17">
        <v>445</v>
      </c>
      <c r="B447" s="17" t="s">
        <v>216</v>
      </c>
      <c r="C447" s="17">
        <v>30000</v>
      </c>
      <c r="D447" s="16" t="s">
        <v>616</v>
      </c>
      <c r="E447" s="16" t="s">
        <v>217</v>
      </c>
      <c r="F447" s="18">
        <f t="shared" si="6"/>
        <v>1.9972602739726</v>
      </c>
      <c r="G447" s="19" t="s">
        <v>18</v>
      </c>
      <c r="H447" s="20">
        <v>4.75</v>
      </c>
      <c r="I447" s="20">
        <v>4.75</v>
      </c>
      <c r="J447" s="17">
        <v>364.17</v>
      </c>
      <c r="K447" s="17">
        <v>364.17</v>
      </c>
      <c r="L447" s="24" t="s">
        <v>52</v>
      </c>
      <c r="M447" s="24" t="s">
        <v>53</v>
      </c>
      <c r="N447" s="24" t="str">
        <f>VLOOKUP(B447,[1]rpt_kongnew!$C$4:$J$753,8,FALSE)</f>
        <v>第一产业</v>
      </c>
      <c r="O447" s="17"/>
    </row>
    <row r="448" s="1" customFormat="1" ht="14" customHeight="1" spans="1:15">
      <c r="A448" s="17">
        <v>446</v>
      </c>
      <c r="B448" s="17" t="s">
        <v>734</v>
      </c>
      <c r="C448" s="17">
        <v>50000</v>
      </c>
      <c r="D448" s="16" t="s">
        <v>22</v>
      </c>
      <c r="E448" s="16" t="s">
        <v>23</v>
      </c>
      <c r="F448" s="18">
        <f t="shared" si="6"/>
        <v>2.9972602739726</v>
      </c>
      <c r="G448" s="19" t="s">
        <v>18</v>
      </c>
      <c r="H448" s="20">
        <v>4.75</v>
      </c>
      <c r="I448" s="20">
        <v>4.75</v>
      </c>
      <c r="J448" s="17">
        <v>606.95</v>
      </c>
      <c r="K448" s="17">
        <v>606.95</v>
      </c>
      <c r="L448" s="24" t="s">
        <v>24</v>
      </c>
      <c r="M448" s="24" t="s">
        <v>25</v>
      </c>
      <c r="N448" s="24" t="str">
        <f>VLOOKUP(B448,[1]rpt_kongnew!$C$4:$J$753,8,FALSE)</f>
        <v>第二产业</v>
      </c>
      <c r="O448" s="17"/>
    </row>
    <row r="449" s="1" customFormat="1" ht="14" customHeight="1" spans="1:15">
      <c r="A449" s="17">
        <v>447</v>
      </c>
      <c r="B449" s="17" t="s">
        <v>735</v>
      </c>
      <c r="C449" s="17">
        <v>50000</v>
      </c>
      <c r="D449" s="16" t="s">
        <v>22</v>
      </c>
      <c r="E449" s="16" t="s">
        <v>23</v>
      </c>
      <c r="F449" s="18">
        <f t="shared" si="6"/>
        <v>2.9972602739726</v>
      </c>
      <c r="G449" s="19" t="s">
        <v>18</v>
      </c>
      <c r="H449" s="20">
        <v>4.75</v>
      </c>
      <c r="I449" s="20">
        <v>4.75</v>
      </c>
      <c r="J449" s="17">
        <v>606.95</v>
      </c>
      <c r="K449" s="17">
        <v>606.95</v>
      </c>
      <c r="L449" s="24" t="s">
        <v>24</v>
      </c>
      <c r="M449" s="24" t="s">
        <v>25</v>
      </c>
      <c r="N449" s="24" t="str">
        <f>VLOOKUP(B449,[1]rpt_kongnew!$C$4:$J$753,8,FALSE)</f>
        <v>第二产业</v>
      </c>
      <c r="O449" s="17"/>
    </row>
    <row r="450" s="1" customFormat="1" ht="14" hidden="1" customHeight="1" spans="1:15">
      <c r="A450" s="11">
        <v>448</v>
      </c>
      <c r="B450" s="11" t="s">
        <v>736</v>
      </c>
      <c r="C450" s="11">
        <v>50000</v>
      </c>
      <c r="D450" s="12" t="s">
        <v>619</v>
      </c>
      <c r="E450" s="12" t="s">
        <v>737</v>
      </c>
      <c r="F450" s="13">
        <f t="shared" si="6"/>
        <v>1.9972602739726</v>
      </c>
      <c r="G450" s="14" t="s">
        <v>18</v>
      </c>
      <c r="H450" s="15">
        <v>4.75</v>
      </c>
      <c r="I450" s="15">
        <v>4.75</v>
      </c>
      <c r="J450" s="11">
        <v>606.95</v>
      </c>
      <c r="K450" s="11">
        <v>606.95</v>
      </c>
      <c r="L450" s="25" t="s">
        <v>36</v>
      </c>
      <c r="M450" s="25" t="s">
        <v>37</v>
      </c>
      <c r="N450" s="24" t="str">
        <f>VLOOKUP(B450,[1]rpt_kongnew!$C$4:$J$753,8,FALSE)</f>
        <v>第二产业</v>
      </c>
      <c r="O450" s="11"/>
    </row>
    <row r="451" s="1" customFormat="1" ht="14" hidden="1" customHeight="1" spans="1:15">
      <c r="A451" s="11">
        <v>449</v>
      </c>
      <c r="B451" s="11" t="s">
        <v>738</v>
      </c>
      <c r="C451" s="11">
        <v>50000</v>
      </c>
      <c r="D451" s="12" t="s">
        <v>739</v>
      </c>
      <c r="E451" s="12" t="s">
        <v>740</v>
      </c>
      <c r="F451" s="13">
        <f t="shared" ref="F451:F514" si="7">(E451-D451)/365</f>
        <v>1.9972602739726</v>
      </c>
      <c r="G451" s="14" t="s">
        <v>18</v>
      </c>
      <c r="H451" s="15">
        <v>4.75</v>
      </c>
      <c r="I451" s="15">
        <v>4.75</v>
      </c>
      <c r="J451" s="11">
        <v>606.95</v>
      </c>
      <c r="K451" s="11">
        <v>606.95</v>
      </c>
      <c r="L451" s="25" t="s">
        <v>36</v>
      </c>
      <c r="M451" s="25" t="s">
        <v>37</v>
      </c>
      <c r="N451" s="24" t="str">
        <f>VLOOKUP(B451,[1]rpt_kongnew!$C$4:$J$753,8,FALSE)</f>
        <v>第二产业</v>
      </c>
      <c r="O451" s="11"/>
    </row>
    <row r="452" s="1" customFormat="1" ht="14" hidden="1" customHeight="1" spans="1:15">
      <c r="A452" s="11">
        <v>450</v>
      </c>
      <c r="B452" s="11" t="s">
        <v>741</v>
      </c>
      <c r="C452" s="11">
        <v>40000</v>
      </c>
      <c r="D452" s="12" t="s">
        <v>742</v>
      </c>
      <c r="E452" s="12" t="s">
        <v>743</v>
      </c>
      <c r="F452" s="13">
        <f t="shared" si="7"/>
        <v>0.997260273972603</v>
      </c>
      <c r="G452" s="14" t="s">
        <v>18</v>
      </c>
      <c r="H452" s="15">
        <v>4.35</v>
      </c>
      <c r="I452" s="15">
        <v>4.35</v>
      </c>
      <c r="J452" s="11">
        <v>444.67</v>
      </c>
      <c r="K452" s="11">
        <v>444.67</v>
      </c>
      <c r="L452" s="24" t="s">
        <v>19</v>
      </c>
      <c r="M452" s="24" t="s">
        <v>20</v>
      </c>
      <c r="N452" s="24" t="str">
        <f>VLOOKUP(B452,[1]rpt_kongnew!$C$4:$J$753,8,FALSE)</f>
        <v>第三产业</v>
      </c>
      <c r="O452" s="11"/>
    </row>
    <row r="453" s="1" customFormat="1" ht="14" hidden="1" customHeight="1" spans="1:15">
      <c r="A453" s="11">
        <v>451</v>
      </c>
      <c r="B453" s="11" t="s">
        <v>744</v>
      </c>
      <c r="C453" s="11">
        <v>50000</v>
      </c>
      <c r="D453" s="12" t="s">
        <v>745</v>
      </c>
      <c r="E453" s="12" t="s">
        <v>746</v>
      </c>
      <c r="F453" s="13">
        <f t="shared" si="7"/>
        <v>3</v>
      </c>
      <c r="G453" s="14" t="s">
        <v>18</v>
      </c>
      <c r="H453" s="15">
        <v>4.75</v>
      </c>
      <c r="I453" s="15">
        <v>4.75</v>
      </c>
      <c r="J453" s="11">
        <v>606.95</v>
      </c>
      <c r="K453" s="11">
        <v>606.95</v>
      </c>
      <c r="L453" s="24" t="s">
        <v>86</v>
      </c>
      <c r="M453" s="24" t="s">
        <v>87</v>
      </c>
      <c r="N453" s="24" t="str">
        <f>VLOOKUP(B453,[1]rpt_kongnew!$C$4:$J$753,8,FALSE)</f>
        <v>第三产业</v>
      </c>
      <c r="O453" s="11"/>
    </row>
    <row r="454" s="1" customFormat="1" ht="14" hidden="1" customHeight="1" spans="1:15">
      <c r="A454" s="11">
        <v>452</v>
      </c>
      <c r="B454" s="11" t="s">
        <v>747</v>
      </c>
      <c r="C454" s="11">
        <v>50000</v>
      </c>
      <c r="D454" s="12" t="s">
        <v>748</v>
      </c>
      <c r="E454" s="12" t="s">
        <v>749</v>
      </c>
      <c r="F454" s="13">
        <f t="shared" si="7"/>
        <v>3</v>
      </c>
      <c r="G454" s="14" t="s">
        <v>18</v>
      </c>
      <c r="H454" s="15">
        <v>4.75</v>
      </c>
      <c r="I454" s="15">
        <v>4.75</v>
      </c>
      <c r="J454" s="11">
        <v>606.95</v>
      </c>
      <c r="K454" s="11">
        <v>606.95</v>
      </c>
      <c r="L454" s="24" t="s">
        <v>19</v>
      </c>
      <c r="M454" s="24" t="s">
        <v>20</v>
      </c>
      <c r="N454" s="24" t="str">
        <f>VLOOKUP(B454,[1]rpt_kongnew!$C$4:$J$753,8,FALSE)</f>
        <v>第一产业</v>
      </c>
      <c r="O454" s="11"/>
    </row>
    <row r="455" s="1" customFormat="1" ht="14" hidden="1" customHeight="1" spans="1:15">
      <c r="A455" s="11">
        <v>453</v>
      </c>
      <c r="B455" s="11" t="s">
        <v>750</v>
      </c>
      <c r="C455" s="11">
        <v>50000</v>
      </c>
      <c r="D455" s="12" t="s">
        <v>305</v>
      </c>
      <c r="E455" s="12" t="s">
        <v>306</v>
      </c>
      <c r="F455" s="13">
        <f t="shared" si="7"/>
        <v>2</v>
      </c>
      <c r="G455" s="14" t="s">
        <v>18</v>
      </c>
      <c r="H455" s="15">
        <v>4.75</v>
      </c>
      <c r="I455" s="15">
        <v>4.75</v>
      </c>
      <c r="J455" s="11">
        <v>606.95</v>
      </c>
      <c r="K455" s="11">
        <v>606.95</v>
      </c>
      <c r="L455" s="24" t="s">
        <v>92</v>
      </c>
      <c r="M455" s="24" t="s">
        <v>93</v>
      </c>
      <c r="N455" s="24" t="str">
        <f>VLOOKUP(B455,[1]rpt_kongnew!$C$4:$J$753,8,FALSE)</f>
        <v>第一产业</v>
      </c>
      <c r="O455" s="11"/>
    </row>
    <row r="456" s="1" customFormat="1" ht="14" hidden="1" customHeight="1" spans="1:15">
      <c r="A456" s="11">
        <v>454</v>
      </c>
      <c r="B456" s="11" t="s">
        <v>751</v>
      </c>
      <c r="C456" s="11">
        <v>50000</v>
      </c>
      <c r="D456" s="12" t="s">
        <v>90</v>
      </c>
      <c r="E456" s="12" t="s">
        <v>91</v>
      </c>
      <c r="F456" s="13">
        <f t="shared" si="7"/>
        <v>2</v>
      </c>
      <c r="G456" s="14" t="s">
        <v>18</v>
      </c>
      <c r="H456" s="15">
        <v>4.75</v>
      </c>
      <c r="I456" s="15">
        <v>4.75</v>
      </c>
      <c r="J456" s="11">
        <v>606.95</v>
      </c>
      <c r="K456" s="11">
        <v>606.95</v>
      </c>
      <c r="L456" s="24" t="s">
        <v>92</v>
      </c>
      <c r="M456" s="24" t="s">
        <v>93</v>
      </c>
      <c r="N456" s="24" t="str">
        <f>VLOOKUP(B456,[1]rpt_kongnew!$C$4:$J$753,8,FALSE)</f>
        <v>第一产业</v>
      </c>
      <c r="O456" s="11"/>
    </row>
    <row r="457" s="1" customFormat="1" ht="14" hidden="1" customHeight="1" spans="1:15">
      <c r="A457" s="11">
        <v>455</v>
      </c>
      <c r="B457" s="11" t="s">
        <v>752</v>
      </c>
      <c r="C457" s="11">
        <v>40000</v>
      </c>
      <c r="D457" s="12" t="s">
        <v>311</v>
      </c>
      <c r="E457" s="12" t="s">
        <v>312</v>
      </c>
      <c r="F457" s="13">
        <f t="shared" si="7"/>
        <v>0.997260273972603</v>
      </c>
      <c r="G457" s="14" t="s">
        <v>18</v>
      </c>
      <c r="H457" s="15">
        <v>4.35</v>
      </c>
      <c r="I457" s="15">
        <v>4.35</v>
      </c>
      <c r="J457" s="11">
        <v>444.67</v>
      </c>
      <c r="K457" s="11">
        <v>444.67</v>
      </c>
      <c r="L457" s="24" t="s">
        <v>92</v>
      </c>
      <c r="M457" s="24" t="s">
        <v>93</v>
      </c>
      <c r="N457" s="24" t="str">
        <f>VLOOKUP(B457,[1]rpt_kongnew!$C$4:$J$753,8,FALSE)</f>
        <v>第二产业</v>
      </c>
      <c r="O457" s="11"/>
    </row>
    <row r="458" s="1" customFormat="1" ht="14" hidden="1" customHeight="1" spans="1:15">
      <c r="A458" s="11">
        <v>456</v>
      </c>
      <c r="B458" s="11" t="s">
        <v>753</v>
      </c>
      <c r="C458" s="11">
        <v>40000</v>
      </c>
      <c r="D458" s="12" t="s">
        <v>125</v>
      </c>
      <c r="E458" s="12" t="s">
        <v>126</v>
      </c>
      <c r="F458" s="13">
        <f t="shared" si="7"/>
        <v>0.997260273972603</v>
      </c>
      <c r="G458" s="14" t="s">
        <v>18</v>
      </c>
      <c r="H458" s="15">
        <v>4.35</v>
      </c>
      <c r="I458" s="15">
        <v>4.35</v>
      </c>
      <c r="J458" s="11">
        <v>444.67</v>
      </c>
      <c r="K458" s="11">
        <v>444.67</v>
      </c>
      <c r="L458" s="24" t="s">
        <v>92</v>
      </c>
      <c r="M458" s="24" t="s">
        <v>93</v>
      </c>
      <c r="N458" s="24" t="str">
        <f>VLOOKUP(B458,[1]rpt_kongnew!$C$4:$J$753,8,FALSE)</f>
        <v>第二产业</v>
      </c>
      <c r="O458" s="11"/>
    </row>
    <row r="459" s="1" customFormat="1" ht="14" hidden="1" customHeight="1" spans="1:15">
      <c r="A459" s="11">
        <v>457</v>
      </c>
      <c r="B459" s="11" t="s">
        <v>754</v>
      </c>
      <c r="C459" s="11">
        <v>40000</v>
      </c>
      <c r="D459" s="12" t="s">
        <v>125</v>
      </c>
      <c r="E459" s="12" t="s">
        <v>126</v>
      </c>
      <c r="F459" s="13">
        <f t="shared" si="7"/>
        <v>0.997260273972603</v>
      </c>
      <c r="G459" s="14" t="s">
        <v>18</v>
      </c>
      <c r="H459" s="15">
        <v>4.35</v>
      </c>
      <c r="I459" s="15">
        <v>4.35</v>
      </c>
      <c r="J459" s="11">
        <v>444.67</v>
      </c>
      <c r="K459" s="11">
        <v>444.67</v>
      </c>
      <c r="L459" s="24" t="s">
        <v>92</v>
      </c>
      <c r="M459" s="24" t="s">
        <v>93</v>
      </c>
      <c r="N459" s="24" t="str">
        <f>VLOOKUP(B459,[1]rpt_kongnew!$C$4:$J$753,8,FALSE)</f>
        <v>第二产业</v>
      </c>
      <c r="O459" s="11"/>
    </row>
    <row r="460" s="1" customFormat="1" ht="14" hidden="1" customHeight="1" spans="1:15">
      <c r="A460" s="11">
        <v>458</v>
      </c>
      <c r="B460" s="11" t="s">
        <v>755</v>
      </c>
      <c r="C460" s="11">
        <v>50000</v>
      </c>
      <c r="D460" s="12" t="s">
        <v>90</v>
      </c>
      <c r="E460" s="12" t="s">
        <v>91</v>
      </c>
      <c r="F460" s="13">
        <f t="shared" si="7"/>
        <v>2</v>
      </c>
      <c r="G460" s="14" t="s">
        <v>18</v>
      </c>
      <c r="H460" s="15">
        <v>4.75</v>
      </c>
      <c r="I460" s="15">
        <v>4.75</v>
      </c>
      <c r="J460" s="11">
        <v>606.95</v>
      </c>
      <c r="K460" s="11">
        <v>606.95</v>
      </c>
      <c r="L460" s="24" t="s">
        <v>92</v>
      </c>
      <c r="M460" s="24" t="s">
        <v>93</v>
      </c>
      <c r="N460" s="24" t="str">
        <f>VLOOKUP(B460,[1]rpt_kongnew!$C$4:$J$753,8,FALSE)</f>
        <v>第一产业</v>
      </c>
      <c r="O460" s="11"/>
    </row>
    <row r="461" s="1" customFormat="1" ht="14" hidden="1" customHeight="1" spans="1:15">
      <c r="A461" s="11">
        <v>459</v>
      </c>
      <c r="B461" s="11" t="s">
        <v>756</v>
      </c>
      <c r="C461" s="11">
        <v>50000</v>
      </c>
      <c r="D461" s="12" t="s">
        <v>90</v>
      </c>
      <c r="E461" s="12" t="s">
        <v>91</v>
      </c>
      <c r="F461" s="13">
        <f t="shared" si="7"/>
        <v>2</v>
      </c>
      <c r="G461" s="14" t="s">
        <v>18</v>
      </c>
      <c r="H461" s="15">
        <v>4.75</v>
      </c>
      <c r="I461" s="15">
        <v>4.75</v>
      </c>
      <c r="J461" s="11">
        <v>606.95</v>
      </c>
      <c r="K461" s="11">
        <v>606.95</v>
      </c>
      <c r="L461" s="24" t="s">
        <v>92</v>
      </c>
      <c r="M461" s="24" t="s">
        <v>93</v>
      </c>
      <c r="N461" s="24" t="str">
        <f>VLOOKUP(B461,[1]rpt_kongnew!$C$4:$J$753,8,FALSE)</f>
        <v>第一产业</v>
      </c>
      <c r="O461" s="11"/>
    </row>
    <row r="462" s="1" customFormat="1" ht="14" hidden="1" customHeight="1" spans="1:15">
      <c r="A462" s="11">
        <v>460</v>
      </c>
      <c r="B462" s="11" t="s">
        <v>757</v>
      </c>
      <c r="C462" s="11">
        <v>40000</v>
      </c>
      <c r="D462" s="12" t="s">
        <v>125</v>
      </c>
      <c r="E462" s="12" t="s">
        <v>126</v>
      </c>
      <c r="F462" s="13">
        <f t="shared" si="7"/>
        <v>0.997260273972603</v>
      </c>
      <c r="G462" s="14" t="s">
        <v>18</v>
      </c>
      <c r="H462" s="15">
        <v>4.35</v>
      </c>
      <c r="I462" s="15">
        <v>4.35</v>
      </c>
      <c r="J462" s="11">
        <v>444.67</v>
      </c>
      <c r="K462" s="11">
        <v>444.67</v>
      </c>
      <c r="L462" s="24" t="s">
        <v>92</v>
      </c>
      <c r="M462" s="24" t="s">
        <v>93</v>
      </c>
      <c r="N462" s="24" t="str">
        <f>VLOOKUP(B462,[1]rpt_kongnew!$C$4:$J$753,8,FALSE)</f>
        <v>第二产业</v>
      </c>
      <c r="O462" s="11"/>
    </row>
    <row r="463" s="1" customFormat="1" ht="14" hidden="1" customHeight="1" spans="1:15">
      <c r="A463" s="11">
        <v>461</v>
      </c>
      <c r="B463" s="11" t="s">
        <v>758</v>
      </c>
      <c r="C463" s="11">
        <v>40000</v>
      </c>
      <c r="D463" s="12" t="s">
        <v>125</v>
      </c>
      <c r="E463" s="12" t="s">
        <v>126</v>
      </c>
      <c r="F463" s="13">
        <f t="shared" si="7"/>
        <v>0.997260273972603</v>
      </c>
      <c r="G463" s="14" t="s">
        <v>18</v>
      </c>
      <c r="H463" s="15">
        <v>4.35</v>
      </c>
      <c r="I463" s="15">
        <v>4.35</v>
      </c>
      <c r="J463" s="11">
        <v>444.67</v>
      </c>
      <c r="K463" s="11">
        <v>444.67</v>
      </c>
      <c r="L463" s="24" t="s">
        <v>92</v>
      </c>
      <c r="M463" s="24" t="s">
        <v>93</v>
      </c>
      <c r="N463" s="24" t="str">
        <f>VLOOKUP(B463,[1]rpt_kongnew!$C$4:$J$753,8,FALSE)</f>
        <v>第二产业</v>
      </c>
      <c r="O463" s="11"/>
    </row>
    <row r="464" s="1" customFormat="1" ht="14" customHeight="1" spans="1:15">
      <c r="A464" s="11">
        <v>462</v>
      </c>
      <c r="B464" s="11" t="s">
        <v>759</v>
      </c>
      <c r="C464" s="11">
        <v>50000</v>
      </c>
      <c r="D464" s="12" t="s">
        <v>68</v>
      </c>
      <c r="E464" s="12" t="s">
        <v>69</v>
      </c>
      <c r="F464" s="13">
        <f t="shared" si="7"/>
        <v>0.997260273972603</v>
      </c>
      <c r="G464" s="14" t="s">
        <v>18</v>
      </c>
      <c r="H464" s="15">
        <v>4.35</v>
      </c>
      <c r="I464" s="15">
        <v>4.35</v>
      </c>
      <c r="J464" s="11">
        <v>555.83</v>
      </c>
      <c r="K464" s="11">
        <v>555.83</v>
      </c>
      <c r="L464" s="24" t="s">
        <v>24</v>
      </c>
      <c r="M464" s="24" t="s">
        <v>25</v>
      </c>
      <c r="N464" s="24" t="str">
        <f>VLOOKUP(B464,[1]rpt_kongnew!$C$4:$J$753,8,FALSE)</f>
        <v>第二产业</v>
      </c>
      <c r="O464" s="11"/>
    </row>
    <row r="465" s="1" customFormat="1" ht="14" hidden="1" customHeight="1" spans="1:15">
      <c r="A465" s="11">
        <v>463</v>
      </c>
      <c r="B465" s="11" t="s">
        <v>760</v>
      </c>
      <c r="C465" s="11">
        <v>50000</v>
      </c>
      <c r="D465" s="12" t="s">
        <v>437</v>
      </c>
      <c r="E465" s="12" t="s">
        <v>761</v>
      </c>
      <c r="F465" s="13">
        <f t="shared" si="7"/>
        <v>2</v>
      </c>
      <c r="G465" s="14" t="s">
        <v>18</v>
      </c>
      <c r="H465" s="15">
        <v>4.75</v>
      </c>
      <c r="I465" s="15">
        <v>4.75</v>
      </c>
      <c r="J465" s="11">
        <v>606.95</v>
      </c>
      <c r="K465" s="11">
        <v>606.95</v>
      </c>
      <c r="L465" s="24" t="s">
        <v>153</v>
      </c>
      <c r="M465" s="24" t="s">
        <v>154</v>
      </c>
      <c r="N465" s="24" t="str">
        <f>VLOOKUP(B465,[1]rpt_kongnew!$C$4:$J$753,8,FALSE)</f>
        <v>第三产业</v>
      </c>
      <c r="O465" s="11"/>
    </row>
    <row r="466" s="1" customFormat="1" ht="14" hidden="1" customHeight="1" spans="1:15">
      <c r="A466" s="11">
        <v>464</v>
      </c>
      <c r="B466" s="11" t="s">
        <v>762</v>
      </c>
      <c r="C466" s="11">
        <v>30000</v>
      </c>
      <c r="D466" s="12" t="s">
        <v>325</v>
      </c>
      <c r="E466" s="12" t="s">
        <v>439</v>
      </c>
      <c r="F466" s="13">
        <f t="shared" si="7"/>
        <v>3</v>
      </c>
      <c r="G466" s="14" t="s">
        <v>18</v>
      </c>
      <c r="H466" s="15">
        <v>4.75</v>
      </c>
      <c r="I466" s="15">
        <v>4.75</v>
      </c>
      <c r="J466" s="11">
        <v>364.17</v>
      </c>
      <c r="K466" s="11">
        <v>364.17</v>
      </c>
      <c r="L466" s="24" t="s">
        <v>42</v>
      </c>
      <c r="M466" s="24" t="s">
        <v>43</v>
      </c>
      <c r="N466" s="24" t="str">
        <f>VLOOKUP(B466,[1]rpt_kongnew!$C$4:$J$753,8,FALSE)</f>
        <v>第二产业</v>
      </c>
      <c r="O466" s="11"/>
    </row>
    <row r="467" s="1" customFormat="1" ht="14" hidden="1" customHeight="1" spans="1:15">
      <c r="A467" s="11">
        <v>465</v>
      </c>
      <c r="B467" s="11" t="s">
        <v>763</v>
      </c>
      <c r="C467" s="11">
        <v>30000</v>
      </c>
      <c r="D467" s="12" t="s">
        <v>320</v>
      </c>
      <c r="E467" s="12" t="s">
        <v>321</v>
      </c>
      <c r="F467" s="13">
        <f t="shared" si="7"/>
        <v>3</v>
      </c>
      <c r="G467" s="14" t="s">
        <v>18</v>
      </c>
      <c r="H467" s="15">
        <v>4.75</v>
      </c>
      <c r="I467" s="15">
        <v>4.75</v>
      </c>
      <c r="J467" s="11">
        <v>364.17</v>
      </c>
      <c r="K467" s="11">
        <v>364.17</v>
      </c>
      <c r="L467" s="24" t="s">
        <v>42</v>
      </c>
      <c r="M467" s="24" t="s">
        <v>43</v>
      </c>
      <c r="N467" s="24" t="str">
        <f>VLOOKUP(B467,[1]rpt_kongnew!$C$4:$J$753,8,FALSE)</f>
        <v>第二产业</v>
      </c>
      <c r="O467" s="11"/>
    </row>
    <row r="468" s="1" customFormat="1" ht="14" hidden="1" customHeight="1" spans="1:15">
      <c r="A468" s="11">
        <v>466</v>
      </c>
      <c r="B468" s="11" t="s">
        <v>764</v>
      </c>
      <c r="C468" s="11">
        <v>50000</v>
      </c>
      <c r="D468" s="12" t="s">
        <v>134</v>
      </c>
      <c r="E468" s="12" t="s">
        <v>135</v>
      </c>
      <c r="F468" s="13">
        <f t="shared" si="7"/>
        <v>0.997260273972603</v>
      </c>
      <c r="G468" s="14" t="s">
        <v>18</v>
      </c>
      <c r="H468" s="15">
        <v>4.35</v>
      </c>
      <c r="I468" s="15">
        <v>4.35</v>
      </c>
      <c r="J468" s="11">
        <v>555.83</v>
      </c>
      <c r="K468" s="11">
        <v>555.83</v>
      </c>
      <c r="L468" s="24" t="s">
        <v>19</v>
      </c>
      <c r="M468" s="24" t="s">
        <v>20</v>
      </c>
      <c r="N468" s="24" t="str">
        <f>VLOOKUP(B468,[1]rpt_kongnew!$C$4:$J$753,8,FALSE)</f>
        <v>第一产业</v>
      </c>
      <c r="O468" s="11"/>
    </row>
    <row r="469" s="1" customFormat="1" ht="14" hidden="1" customHeight="1" spans="1:15">
      <c r="A469" s="11">
        <v>467</v>
      </c>
      <c r="B469" s="11" t="s">
        <v>765</v>
      </c>
      <c r="C469" s="11">
        <v>50000</v>
      </c>
      <c r="D469" s="12" t="s">
        <v>134</v>
      </c>
      <c r="E469" s="12" t="s">
        <v>135</v>
      </c>
      <c r="F469" s="13">
        <f t="shared" si="7"/>
        <v>0.997260273972603</v>
      </c>
      <c r="G469" s="14" t="s">
        <v>18</v>
      </c>
      <c r="H469" s="15">
        <v>4.35</v>
      </c>
      <c r="I469" s="15">
        <v>4.35</v>
      </c>
      <c r="J469" s="11">
        <v>555.83</v>
      </c>
      <c r="K469" s="11">
        <v>555.83</v>
      </c>
      <c r="L469" s="24" t="s">
        <v>19</v>
      </c>
      <c r="M469" s="24" t="s">
        <v>20</v>
      </c>
      <c r="N469" s="24" t="str">
        <f>VLOOKUP(B469,[1]rpt_kongnew!$C$4:$J$753,8,FALSE)</f>
        <v>第一产业</v>
      </c>
      <c r="O469" s="11"/>
    </row>
    <row r="470" s="1" customFormat="1" ht="14" customHeight="1" spans="1:15">
      <c r="A470" s="11">
        <v>468</v>
      </c>
      <c r="B470" s="11" t="s">
        <v>766</v>
      </c>
      <c r="C470" s="11">
        <v>50000</v>
      </c>
      <c r="D470" s="12" t="s">
        <v>68</v>
      </c>
      <c r="E470" s="12" t="s">
        <v>69</v>
      </c>
      <c r="F470" s="13">
        <f t="shared" si="7"/>
        <v>0.997260273972603</v>
      </c>
      <c r="G470" s="14" t="s">
        <v>18</v>
      </c>
      <c r="H470" s="15">
        <v>4.35</v>
      </c>
      <c r="I470" s="15">
        <v>4.35</v>
      </c>
      <c r="J470" s="11">
        <v>555.83</v>
      </c>
      <c r="K470" s="11">
        <v>555.83</v>
      </c>
      <c r="L470" s="24" t="s">
        <v>24</v>
      </c>
      <c r="M470" s="24" t="s">
        <v>25</v>
      </c>
      <c r="N470" s="24" t="str">
        <f>VLOOKUP(B470,[1]rpt_kongnew!$C$4:$J$753,8,FALSE)</f>
        <v>第二产业</v>
      </c>
      <c r="O470" s="11"/>
    </row>
    <row r="471" s="1" customFormat="1" ht="14" hidden="1" customHeight="1" spans="1:15">
      <c r="A471" s="11">
        <v>469</v>
      </c>
      <c r="B471" s="11" t="s">
        <v>615</v>
      </c>
      <c r="C471" s="11">
        <v>20000</v>
      </c>
      <c r="D471" s="12" t="s">
        <v>128</v>
      </c>
      <c r="E471" s="12" t="s">
        <v>374</v>
      </c>
      <c r="F471" s="13">
        <f t="shared" si="7"/>
        <v>2.11506849315069</v>
      </c>
      <c r="G471" s="14" t="s">
        <v>18</v>
      </c>
      <c r="H471" s="15">
        <v>4.75</v>
      </c>
      <c r="I471" s="15">
        <v>4.75</v>
      </c>
      <c r="J471" s="11">
        <v>242.78</v>
      </c>
      <c r="K471" s="11">
        <v>242.78</v>
      </c>
      <c r="L471" s="24" t="s">
        <v>52</v>
      </c>
      <c r="M471" s="24" t="s">
        <v>53</v>
      </c>
      <c r="N471" s="24" t="str">
        <f>VLOOKUP(B471,[1]rpt_kongnew!$C$4:$J$753,8,FALSE)</f>
        <v>第二产业</v>
      </c>
      <c r="O471" s="11"/>
    </row>
    <row r="472" s="1" customFormat="1" ht="14" hidden="1" customHeight="1" spans="1:15">
      <c r="A472" s="11">
        <v>470</v>
      </c>
      <c r="B472" s="11" t="s">
        <v>767</v>
      </c>
      <c r="C472" s="11">
        <v>50000</v>
      </c>
      <c r="D472" s="12" t="s">
        <v>200</v>
      </c>
      <c r="E472" s="12" t="s">
        <v>337</v>
      </c>
      <c r="F472" s="13">
        <f t="shared" si="7"/>
        <v>0.997260273972603</v>
      </c>
      <c r="G472" s="14" t="s">
        <v>18</v>
      </c>
      <c r="H472" s="15">
        <v>4.35</v>
      </c>
      <c r="I472" s="15">
        <v>4.35</v>
      </c>
      <c r="J472" s="11">
        <v>555.83</v>
      </c>
      <c r="K472" s="11">
        <v>555.83</v>
      </c>
      <c r="L472" s="24" t="s">
        <v>65</v>
      </c>
      <c r="M472" s="24" t="s">
        <v>66</v>
      </c>
      <c r="N472" s="24" t="str">
        <f>VLOOKUP(B472,[1]rpt_kongnew!$C$4:$J$753,8,FALSE)</f>
        <v>第二产业</v>
      </c>
      <c r="O472" s="11"/>
    </row>
    <row r="473" s="1" customFormat="1" ht="14" hidden="1" customHeight="1" spans="1:15">
      <c r="A473" s="11">
        <v>471</v>
      </c>
      <c r="B473" s="11" t="s">
        <v>768</v>
      </c>
      <c r="C473" s="11">
        <v>50000</v>
      </c>
      <c r="D473" s="16" t="s">
        <v>448</v>
      </c>
      <c r="E473" s="16" t="s">
        <v>251</v>
      </c>
      <c r="F473" s="13">
        <f t="shared" si="7"/>
        <v>2</v>
      </c>
      <c r="G473" s="14" t="s">
        <v>18</v>
      </c>
      <c r="H473" s="15">
        <v>4.75</v>
      </c>
      <c r="I473" s="15">
        <v>4.75</v>
      </c>
      <c r="J473" s="11">
        <v>606.95</v>
      </c>
      <c r="K473" s="11">
        <v>606.95</v>
      </c>
      <c r="L473" s="24" t="s">
        <v>52</v>
      </c>
      <c r="M473" s="24" t="s">
        <v>53</v>
      </c>
      <c r="N473" s="24" t="str">
        <f>VLOOKUP(B473,[1]rpt_kongnew!$C$4:$J$753,8,FALSE)</f>
        <v>第一产业</v>
      </c>
      <c r="O473" s="11"/>
    </row>
    <row r="474" s="1" customFormat="1" ht="14" hidden="1" customHeight="1" spans="1:15">
      <c r="A474" s="11">
        <v>472</v>
      </c>
      <c r="B474" s="11" t="s">
        <v>769</v>
      </c>
      <c r="C474" s="11">
        <v>50000</v>
      </c>
      <c r="D474" s="16" t="s">
        <v>55</v>
      </c>
      <c r="E474" s="16" t="s">
        <v>160</v>
      </c>
      <c r="F474" s="13">
        <f t="shared" si="7"/>
        <v>0.997260273972603</v>
      </c>
      <c r="G474" s="14" t="s">
        <v>18</v>
      </c>
      <c r="H474" s="15">
        <v>4.35</v>
      </c>
      <c r="I474" s="15">
        <v>4.35</v>
      </c>
      <c r="J474" s="11">
        <v>555.83</v>
      </c>
      <c r="K474" s="11">
        <v>555.83</v>
      </c>
      <c r="L474" s="24" t="s">
        <v>42</v>
      </c>
      <c r="M474" s="24" t="s">
        <v>43</v>
      </c>
      <c r="N474" s="24" t="str">
        <f>VLOOKUP(B474,[1]rpt_kongnew!$C$4:$J$753,8,FALSE)</f>
        <v>第一产业</v>
      </c>
      <c r="O474" s="11"/>
    </row>
    <row r="475" s="1" customFormat="1" ht="14" hidden="1" customHeight="1" spans="1:15">
      <c r="A475" s="11">
        <v>473</v>
      </c>
      <c r="B475" s="11" t="s">
        <v>496</v>
      </c>
      <c r="C475" s="11">
        <v>20000</v>
      </c>
      <c r="D475" s="16" t="s">
        <v>200</v>
      </c>
      <c r="E475" s="16" t="s">
        <v>195</v>
      </c>
      <c r="F475" s="13">
        <f t="shared" si="7"/>
        <v>2.07671232876712</v>
      </c>
      <c r="G475" s="14" t="s">
        <v>18</v>
      </c>
      <c r="H475" s="15">
        <v>4.75</v>
      </c>
      <c r="I475" s="15">
        <v>4.75</v>
      </c>
      <c r="J475" s="11">
        <v>242.78</v>
      </c>
      <c r="K475" s="11">
        <v>242.78</v>
      </c>
      <c r="L475" s="24" t="s">
        <v>52</v>
      </c>
      <c r="M475" s="24" t="s">
        <v>53</v>
      </c>
      <c r="N475" s="24" t="str">
        <f>VLOOKUP(B475,[1]rpt_kongnew!$C$4:$J$753,8,FALSE)</f>
        <v>第二产业</v>
      </c>
      <c r="O475" s="11"/>
    </row>
    <row r="476" s="1" customFormat="1" ht="14" hidden="1" customHeight="1" spans="1:15">
      <c r="A476" s="11">
        <v>474</v>
      </c>
      <c r="B476" s="11" t="s">
        <v>724</v>
      </c>
      <c r="C476" s="11">
        <v>20000</v>
      </c>
      <c r="D476" s="12" t="s">
        <v>77</v>
      </c>
      <c r="E476" s="12" t="s">
        <v>347</v>
      </c>
      <c r="F476" s="13">
        <f t="shared" si="7"/>
        <v>2.06027397260274</v>
      </c>
      <c r="G476" s="14" t="s">
        <v>18</v>
      </c>
      <c r="H476" s="15">
        <v>4.75</v>
      </c>
      <c r="I476" s="15">
        <v>4.75</v>
      </c>
      <c r="J476" s="11">
        <v>242.78</v>
      </c>
      <c r="K476" s="11">
        <v>242.78</v>
      </c>
      <c r="L476" s="24" t="s">
        <v>52</v>
      </c>
      <c r="M476" s="24" t="s">
        <v>53</v>
      </c>
      <c r="N476" s="24" t="str">
        <f>VLOOKUP(B476,[1]rpt_kongnew!$C$4:$J$753,8,FALSE)</f>
        <v>第二产业</v>
      </c>
      <c r="O476" s="11"/>
    </row>
    <row r="477" s="1" customFormat="1" ht="14" hidden="1" customHeight="1" spans="1:15">
      <c r="A477" s="11">
        <v>475</v>
      </c>
      <c r="B477" s="11" t="s">
        <v>59</v>
      </c>
      <c r="C477" s="11">
        <v>20000</v>
      </c>
      <c r="D477" s="12" t="s">
        <v>346</v>
      </c>
      <c r="E477" s="12" t="s">
        <v>61</v>
      </c>
      <c r="F477" s="13">
        <f t="shared" si="7"/>
        <v>2.06575342465753</v>
      </c>
      <c r="G477" s="14" t="s">
        <v>18</v>
      </c>
      <c r="H477" s="15">
        <v>4.75</v>
      </c>
      <c r="I477" s="15">
        <v>4.75</v>
      </c>
      <c r="J477" s="11">
        <v>242.78</v>
      </c>
      <c r="K477" s="11">
        <v>242.78</v>
      </c>
      <c r="L477" s="24" t="s">
        <v>52</v>
      </c>
      <c r="M477" s="24" t="s">
        <v>53</v>
      </c>
      <c r="N477" s="24" t="str">
        <f>VLOOKUP(B477,[1]rpt_kongnew!$C$4:$J$753,8,FALSE)</f>
        <v>第二产业</v>
      </c>
      <c r="O477" s="11"/>
    </row>
    <row r="478" s="1" customFormat="1" ht="14" hidden="1" customHeight="1" spans="1:15">
      <c r="A478" s="17">
        <v>476</v>
      </c>
      <c r="B478" s="17" t="s">
        <v>716</v>
      </c>
      <c r="C478" s="17">
        <v>20000</v>
      </c>
      <c r="D478" s="16" t="s">
        <v>346</v>
      </c>
      <c r="E478" s="16" t="s">
        <v>61</v>
      </c>
      <c r="F478" s="18">
        <f t="shared" si="7"/>
        <v>2.06575342465753</v>
      </c>
      <c r="G478" s="19" t="s">
        <v>18</v>
      </c>
      <c r="H478" s="20">
        <v>4.75</v>
      </c>
      <c r="I478" s="20">
        <v>4.75</v>
      </c>
      <c r="J478" s="17">
        <v>242.78</v>
      </c>
      <c r="K478" s="17">
        <v>242.78</v>
      </c>
      <c r="L478" s="24" t="s">
        <v>52</v>
      </c>
      <c r="M478" s="24" t="s">
        <v>53</v>
      </c>
      <c r="N478" s="24" t="str">
        <f>VLOOKUP(B478,[1]rpt_kongnew!$C$4:$J$753,8,FALSE)</f>
        <v>第二产业</v>
      </c>
      <c r="O478" s="17"/>
    </row>
    <row r="479" s="1" customFormat="1" ht="14" hidden="1" customHeight="1" spans="1:15">
      <c r="A479" s="11">
        <v>477</v>
      </c>
      <c r="B479" s="11" t="s">
        <v>770</v>
      </c>
      <c r="C479" s="11">
        <v>40000</v>
      </c>
      <c r="D479" s="12" t="s">
        <v>353</v>
      </c>
      <c r="E479" s="12" t="s">
        <v>354</v>
      </c>
      <c r="F479" s="13">
        <f t="shared" si="7"/>
        <v>0.997260273972603</v>
      </c>
      <c r="G479" s="14" t="s">
        <v>18</v>
      </c>
      <c r="H479" s="15">
        <v>4.35</v>
      </c>
      <c r="I479" s="15">
        <v>4.35</v>
      </c>
      <c r="J479" s="11">
        <v>444.67</v>
      </c>
      <c r="K479" s="11">
        <v>444.67</v>
      </c>
      <c r="L479" s="24" t="s">
        <v>92</v>
      </c>
      <c r="M479" s="24" t="s">
        <v>93</v>
      </c>
      <c r="N479" s="24" t="str">
        <f>VLOOKUP(B479,[1]rpt_kongnew!$C$4:$J$753,8,FALSE)</f>
        <v>第一产业</v>
      </c>
      <c r="O479" s="11"/>
    </row>
    <row r="480" s="1" customFormat="1" ht="14" hidden="1" customHeight="1" spans="1:15">
      <c r="A480" s="11">
        <v>478</v>
      </c>
      <c r="B480" s="11" t="s">
        <v>771</v>
      </c>
      <c r="C480" s="11">
        <v>50000</v>
      </c>
      <c r="D480" s="12" t="s">
        <v>366</v>
      </c>
      <c r="E480" s="12" t="s">
        <v>367</v>
      </c>
      <c r="F480" s="13">
        <f t="shared" si="7"/>
        <v>0.997260273972603</v>
      </c>
      <c r="G480" s="14" t="s">
        <v>18</v>
      </c>
      <c r="H480" s="15">
        <v>4.35</v>
      </c>
      <c r="I480" s="15">
        <v>4.35</v>
      </c>
      <c r="J480" s="11">
        <v>555.83</v>
      </c>
      <c r="K480" s="11">
        <v>555.83</v>
      </c>
      <c r="L480" s="24" t="s">
        <v>65</v>
      </c>
      <c r="M480" s="24" t="s">
        <v>66</v>
      </c>
      <c r="N480" s="24" t="str">
        <f>VLOOKUP(B480,[1]rpt_kongnew!$C$4:$J$753,8,FALSE)</f>
        <v>第二产业</v>
      </c>
      <c r="O480" s="11"/>
    </row>
    <row r="481" s="1" customFormat="1" ht="14" hidden="1" customHeight="1" spans="1:15">
      <c r="A481" s="11">
        <v>479</v>
      </c>
      <c r="B481" s="11" t="s">
        <v>772</v>
      </c>
      <c r="C481" s="11">
        <v>50000</v>
      </c>
      <c r="D481" s="16" t="s">
        <v>63</v>
      </c>
      <c r="E481" s="16" t="s">
        <v>64</v>
      </c>
      <c r="F481" s="13">
        <f t="shared" si="7"/>
        <v>0.997260273972603</v>
      </c>
      <c r="G481" s="14" t="s">
        <v>18</v>
      </c>
      <c r="H481" s="15">
        <v>4.35</v>
      </c>
      <c r="I481" s="15">
        <v>4.35</v>
      </c>
      <c r="J481" s="11">
        <v>555.83</v>
      </c>
      <c r="K481" s="11">
        <v>555.83</v>
      </c>
      <c r="L481" s="24" t="s">
        <v>65</v>
      </c>
      <c r="M481" s="24" t="s">
        <v>66</v>
      </c>
      <c r="N481" s="24" t="str">
        <f>VLOOKUP(B481,[1]rpt_kongnew!$C$4:$J$753,8,FALSE)</f>
        <v>第二产业</v>
      </c>
      <c r="O481" s="11"/>
    </row>
    <row r="482" s="1" customFormat="1" ht="14" hidden="1" customHeight="1" spans="1:15">
      <c r="A482" s="11">
        <v>480</v>
      </c>
      <c r="B482" s="11" t="s">
        <v>773</v>
      </c>
      <c r="C482" s="11">
        <v>50000</v>
      </c>
      <c r="D482" s="12" t="s">
        <v>360</v>
      </c>
      <c r="E482" s="12" t="s">
        <v>361</v>
      </c>
      <c r="F482" s="13">
        <f t="shared" si="7"/>
        <v>0.997260273972603</v>
      </c>
      <c r="G482" s="14" t="s">
        <v>18</v>
      </c>
      <c r="H482" s="15">
        <v>4.35</v>
      </c>
      <c r="I482" s="15">
        <v>4.35</v>
      </c>
      <c r="J482" s="11">
        <v>555.83</v>
      </c>
      <c r="K482" s="11">
        <v>555.83</v>
      </c>
      <c r="L482" s="24" t="s">
        <v>65</v>
      </c>
      <c r="M482" s="24" t="s">
        <v>66</v>
      </c>
      <c r="N482" s="24" t="str">
        <f>VLOOKUP(B482,[1]rpt_kongnew!$C$4:$J$753,8,FALSE)</f>
        <v>第二产业</v>
      </c>
      <c r="O482" s="11"/>
    </row>
    <row r="483" s="1" customFormat="1" ht="14" hidden="1" customHeight="1" spans="1:15">
      <c r="A483" s="11">
        <v>481</v>
      </c>
      <c r="B483" s="11" t="s">
        <v>774</v>
      </c>
      <c r="C483" s="11">
        <v>40000</v>
      </c>
      <c r="D483" s="12" t="s">
        <v>353</v>
      </c>
      <c r="E483" s="12" t="s">
        <v>354</v>
      </c>
      <c r="F483" s="13">
        <f t="shared" si="7"/>
        <v>0.997260273972603</v>
      </c>
      <c r="G483" s="14" t="s">
        <v>18</v>
      </c>
      <c r="H483" s="15">
        <v>4.35</v>
      </c>
      <c r="I483" s="15">
        <v>4.35</v>
      </c>
      <c r="J483" s="11">
        <v>444.67</v>
      </c>
      <c r="K483" s="11">
        <v>444.67</v>
      </c>
      <c r="L483" s="24" t="s">
        <v>92</v>
      </c>
      <c r="M483" s="24" t="s">
        <v>93</v>
      </c>
      <c r="N483" s="24" t="str">
        <f>VLOOKUP(B483,[1]rpt_kongnew!$C$4:$J$753,8,FALSE)</f>
        <v>第一产业</v>
      </c>
      <c r="O483" s="11"/>
    </row>
    <row r="484" s="1" customFormat="1" ht="14" hidden="1" customHeight="1" spans="1:15">
      <c r="A484" s="11">
        <v>482</v>
      </c>
      <c r="B484" s="11" t="s">
        <v>775</v>
      </c>
      <c r="C484" s="11">
        <v>40000</v>
      </c>
      <c r="D484" s="16" t="s">
        <v>353</v>
      </c>
      <c r="E484" s="16" t="s">
        <v>354</v>
      </c>
      <c r="F484" s="13">
        <f t="shared" si="7"/>
        <v>0.997260273972603</v>
      </c>
      <c r="G484" s="14" t="s">
        <v>18</v>
      </c>
      <c r="H484" s="15">
        <v>4.35</v>
      </c>
      <c r="I484" s="15">
        <v>4.35</v>
      </c>
      <c r="J484" s="11">
        <v>444.67</v>
      </c>
      <c r="K484" s="11">
        <v>444.67</v>
      </c>
      <c r="L484" s="24" t="s">
        <v>92</v>
      </c>
      <c r="M484" s="24" t="s">
        <v>93</v>
      </c>
      <c r="N484" s="24" t="str">
        <f>VLOOKUP(B484,[1]rpt_kongnew!$C$4:$J$753,8,FALSE)</f>
        <v>第一产业</v>
      </c>
      <c r="O484" s="11"/>
    </row>
    <row r="485" s="1" customFormat="1" ht="14" hidden="1" customHeight="1" spans="1:15">
      <c r="A485" s="11">
        <v>483</v>
      </c>
      <c r="B485" s="11" t="s">
        <v>776</v>
      </c>
      <c r="C485" s="11">
        <v>50000</v>
      </c>
      <c r="D485" s="12" t="s">
        <v>366</v>
      </c>
      <c r="E485" s="12" t="s">
        <v>367</v>
      </c>
      <c r="F485" s="13">
        <f t="shared" si="7"/>
        <v>0.997260273972603</v>
      </c>
      <c r="G485" s="14" t="s">
        <v>18</v>
      </c>
      <c r="H485" s="15">
        <v>4.35</v>
      </c>
      <c r="I485" s="15">
        <v>4.35</v>
      </c>
      <c r="J485" s="11">
        <v>555.83</v>
      </c>
      <c r="K485" s="11">
        <v>555.83</v>
      </c>
      <c r="L485" s="24" t="s">
        <v>65</v>
      </c>
      <c r="M485" s="24" t="s">
        <v>66</v>
      </c>
      <c r="N485" s="24" t="str">
        <f>VLOOKUP(B485,[1]rpt_kongnew!$C$4:$J$753,8,FALSE)</f>
        <v>第二产业</v>
      </c>
      <c r="O485" s="11"/>
    </row>
    <row r="486" s="1" customFormat="1" ht="14" hidden="1" customHeight="1" spans="1:15">
      <c r="A486" s="11">
        <v>484</v>
      </c>
      <c r="B486" s="11" t="s">
        <v>777</v>
      </c>
      <c r="C486" s="11">
        <v>50000</v>
      </c>
      <c r="D486" s="12" t="s">
        <v>148</v>
      </c>
      <c r="E486" s="12" t="s">
        <v>149</v>
      </c>
      <c r="F486" s="13">
        <f t="shared" si="7"/>
        <v>0.997260273972603</v>
      </c>
      <c r="G486" s="14" t="s">
        <v>18</v>
      </c>
      <c r="H486" s="15">
        <v>4.35</v>
      </c>
      <c r="I486" s="15">
        <v>4.35</v>
      </c>
      <c r="J486" s="11">
        <v>555.83</v>
      </c>
      <c r="K486" s="11">
        <v>555.83</v>
      </c>
      <c r="L486" s="24" t="s">
        <v>65</v>
      </c>
      <c r="M486" s="24" t="s">
        <v>66</v>
      </c>
      <c r="N486" s="24" t="str">
        <f>VLOOKUP(B486,[1]rpt_kongnew!$C$4:$J$753,8,FALSE)</f>
        <v>第二产业</v>
      </c>
      <c r="O486" s="11"/>
    </row>
    <row r="487" s="1" customFormat="1" ht="14" hidden="1" customHeight="1" spans="1:15">
      <c r="A487" s="11">
        <v>485</v>
      </c>
      <c r="B487" s="11" t="s">
        <v>778</v>
      </c>
      <c r="C487" s="11">
        <v>50000</v>
      </c>
      <c r="D487" s="12" t="s">
        <v>148</v>
      </c>
      <c r="E487" s="12" t="s">
        <v>149</v>
      </c>
      <c r="F487" s="13">
        <f t="shared" si="7"/>
        <v>0.997260273972603</v>
      </c>
      <c r="G487" s="14" t="s">
        <v>18</v>
      </c>
      <c r="H487" s="15">
        <v>4.35</v>
      </c>
      <c r="I487" s="15">
        <v>4.35</v>
      </c>
      <c r="J487" s="11">
        <v>555.83</v>
      </c>
      <c r="K487" s="11">
        <v>555.83</v>
      </c>
      <c r="L487" s="24" t="s">
        <v>65</v>
      </c>
      <c r="M487" s="24" t="s">
        <v>66</v>
      </c>
      <c r="N487" s="24" t="str">
        <f>VLOOKUP(B487,[1]rpt_kongnew!$C$4:$J$753,8,FALSE)</f>
        <v>第一产业</v>
      </c>
      <c r="O487" s="11"/>
    </row>
    <row r="488" s="1" customFormat="1" ht="14" hidden="1" customHeight="1" spans="1:15">
      <c r="A488" s="11">
        <v>486</v>
      </c>
      <c r="B488" s="11" t="s">
        <v>779</v>
      </c>
      <c r="C488" s="11">
        <v>30000</v>
      </c>
      <c r="D488" s="12" t="s">
        <v>180</v>
      </c>
      <c r="E488" s="12" t="s">
        <v>181</v>
      </c>
      <c r="F488" s="13">
        <f t="shared" si="7"/>
        <v>2</v>
      </c>
      <c r="G488" s="14" t="s">
        <v>18</v>
      </c>
      <c r="H488" s="15">
        <v>4.75</v>
      </c>
      <c r="I488" s="15">
        <v>4.75</v>
      </c>
      <c r="J488" s="11">
        <v>364.17</v>
      </c>
      <c r="K488" s="11">
        <v>364.17</v>
      </c>
      <c r="L488" s="24" t="s">
        <v>48</v>
      </c>
      <c r="M488" s="24" t="s">
        <v>49</v>
      </c>
      <c r="N488" s="24" t="str">
        <f>VLOOKUP(B488,[1]rpt_kongnew!$C$4:$J$753,8,FALSE)</f>
        <v>第一产业</v>
      </c>
      <c r="O488" s="11"/>
    </row>
    <row r="489" s="1" customFormat="1" ht="14" hidden="1" customHeight="1" spans="1:15">
      <c r="A489" s="11">
        <v>487</v>
      </c>
      <c r="B489" s="11" t="s">
        <v>780</v>
      </c>
      <c r="C489" s="11">
        <v>50000</v>
      </c>
      <c r="D489" s="12" t="s">
        <v>781</v>
      </c>
      <c r="E489" s="12" t="s">
        <v>782</v>
      </c>
      <c r="F489" s="13">
        <f t="shared" si="7"/>
        <v>0.997260273972603</v>
      </c>
      <c r="G489" s="14" t="s">
        <v>18</v>
      </c>
      <c r="H489" s="15">
        <v>4.35</v>
      </c>
      <c r="I489" s="15">
        <v>4.35</v>
      </c>
      <c r="J489" s="11">
        <v>555.83</v>
      </c>
      <c r="K489" s="11">
        <v>555.83</v>
      </c>
      <c r="L489" s="24" t="s">
        <v>48</v>
      </c>
      <c r="M489" s="24" t="s">
        <v>49</v>
      </c>
      <c r="N489" s="24" t="str">
        <f>VLOOKUP(B489,[1]rpt_kongnew!$C$4:$J$753,8,FALSE)</f>
        <v>第三产业</v>
      </c>
      <c r="O489" s="11"/>
    </row>
    <row r="490" s="1" customFormat="1" ht="14" customHeight="1" spans="1:15">
      <c r="A490" s="11">
        <v>488</v>
      </c>
      <c r="B490" s="11" t="s">
        <v>783</v>
      </c>
      <c r="C490" s="11">
        <v>50000</v>
      </c>
      <c r="D490" s="16" t="s">
        <v>373</v>
      </c>
      <c r="E490" s="16" t="s">
        <v>784</v>
      </c>
      <c r="F490" s="13">
        <f t="shared" si="7"/>
        <v>3</v>
      </c>
      <c r="G490" s="14" t="s">
        <v>18</v>
      </c>
      <c r="H490" s="15">
        <v>4.75</v>
      </c>
      <c r="I490" s="15">
        <v>4.75</v>
      </c>
      <c r="J490" s="11">
        <v>606.95</v>
      </c>
      <c r="K490" s="11">
        <v>606.95</v>
      </c>
      <c r="L490" s="24" t="s">
        <v>24</v>
      </c>
      <c r="M490" s="24" t="s">
        <v>25</v>
      </c>
      <c r="N490" s="24" t="str">
        <f>VLOOKUP(B490,[1]rpt_kongnew!$C$4:$J$753,8,FALSE)</f>
        <v>第三产业</v>
      </c>
      <c r="O490" s="11"/>
    </row>
    <row r="491" s="1" customFormat="1" ht="14" hidden="1" customHeight="1" spans="1:15">
      <c r="A491" s="11">
        <v>489</v>
      </c>
      <c r="B491" s="11" t="s">
        <v>785</v>
      </c>
      <c r="C491" s="11">
        <v>50000</v>
      </c>
      <c r="D491" s="12" t="s">
        <v>107</v>
      </c>
      <c r="E491" s="12" t="s">
        <v>73</v>
      </c>
      <c r="F491" s="13">
        <f t="shared" si="7"/>
        <v>1.99452054794521</v>
      </c>
      <c r="G491" s="14" t="s">
        <v>18</v>
      </c>
      <c r="H491" s="15">
        <v>4.35</v>
      </c>
      <c r="I491" s="15">
        <v>4.35</v>
      </c>
      <c r="J491" s="11">
        <v>555.83</v>
      </c>
      <c r="K491" s="11">
        <v>555.83</v>
      </c>
      <c r="L491" s="24" t="s">
        <v>48</v>
      </c>
      <c r="M491" s="24" t="s">
        <v>49</v>
      </c>
      <c r="N491" s="24" t="str">
        <f>VLOOKUP(B491,[1]rpt_kongnew!$C$4:$J$753,8,FALSE)</f>
        <v>第二产业</v>
      </c>
      <c r="O491" s="11"/>
    </row>
    <row r="492" s="1" customFormat="1" ht="14" hidden="1" customHeight="1" spans="1:15">
      <c r="A492" s="11">
        <v>490</v>
      </c>
      <c r="B492" s="11" t="s">
        <v>786</v>
      </c>
      <c r="C492" s="11">
        <v>50000</v>
      </c>
      <c r="D492" s="12" t="s">
        <v>72</v>
      </c>
      <c r="E492" s="12" t="s">
        <v>73</v>
      </c>
      <c r="F492" s="13">
        <f t="shared" si="7"/>
        <v>1.99178082191781</v>
      </c>
      <c r="G492" s="14" t="s">
        <v>18</v>
      </c>
      <c r="H492" s="15">
        <v>4.35</v>
      </c>
      <c r="I492" s="15">
        <v>4.35</v>
      </c>
      <c r="J492" s="11">
        <v>555.83</v>
      </c>
      <c r="K492" s="11">
        <v>555.83</v>
      </c>
      <c r="L492" s="24" t="s">
        <v>48</v>
      </c>
      <c r="M492" s="24" t="s">
        <v>49</v>
      </c>
      <c r="N492" s="24" t="str">
        <f>VLOOKUP(B492,[1]rpt_kongnew!$C$4:$J$753,8,FALSE)</f>
        <v>第二产业</v>
      </c>
      <c r="O492" s="11"/>
    </row>
    <row r="493" s="1" customFormat="1" ht="14" hidden="1" customHeight="1" spans="1:15">
      <c r="A493" s="11">
        <v>491</v>
      </c>
      <c r="B493" s="11" t="s">
        <v>787</v>
      </c>
      <c r="C493" s="11">
        <v>50000</v>
      </c>
      <c r="D493" s="12" t="s">
        <v>107</v>
      </c>
      <c r="E493" s="12" t="s">
        <v>73</v>
      </c>
      <c r="F493" s="13">
        <f t="shared" si="7"/>
        <v>1.99452054794521</v>
      </c>
      <c r="G493" s="14" t="s">
        <v>18</v>
      </c>
      <c r="H493" s="15">
        <v>4.35</v>
      </c>
      <c r="I493" s="15">
        <v>4.35</v>
      </c>
      <c r="J493" s="11">
        <v>555.83</v>
      </c>
      <c r="K493" s="11">
        <v>555.83</v>
      </c>
      <c r="L493" s="24" t="s">
        <v>48</v>
      </c>
      <c r="M493" s="24" t="s">
        <v>49</v>
      </c>
      <c r="N493" s="24" t="str">
        <f>VLOOKUP(B493,[1]rpt_kongnew!$C$4:$J$753,8,FALSE)</f>
        <v>第二产业</v>
      </c>
      <c r="O493" s="11"/>
    </row>
    <row r="494" s="1" customFormat="1" ht="14" hidden="1" customHeight="1" spans="1:15">
      <c r="A494" s="11">
        <v>492</v>
      </c>
      <c r="B494" s="11" t="s">
        <v>788</v>
      </c>
      <c r="C494" s="11">
        <v>50000</v>
      </c>
      <c r="D494" s="12" t="s">
        <v>72</v>
      </c>
      <c r="E494" s="12" t="s">
        <v>73</v>
      </c>
      <c r="F494" s="13">
        <f t="shared" si="7"/>
        <v>1.99178082191781</v>
      </c>
      <c r="G494" s="14" t="s">
        <v>18</v>
      </c>
      <c r="H494" s="15">
        <v>4.35</v>
      </c>
      <c r="I494" s="15">
        <v>4.35</v>
      </c>
      <c r="J494" s="11">
        <v>555.83</v>
      </c>
      <c r="K494" s="11">
        <v>555.83</v>
      </c>
      <c r="L494" s="24" t="s">
        <v>48</v>
      </c>
      <c r="M494" s="24" t="s">
        <v>49</v>
      </c>
      <c r="N494" s="24" t="str">
        <f>VLOOKUP(B494,[1]rpt_kongnew!$C$4:$J$753,8,FALSE)</f>
        <v>第二产业</v>
      </c>
      <c r="O494" s="11"/>
    </row>
    <row r="495" s="1" customFormat="1" ht="14" hidden="1" customHeight="1" spans="1:15">
      <c r="A495" s="11">
        <v>493</v>
      </c>
      <c r="B495" s="11" t="s">
        <v>789</v>
      </c>
      <c r="C495" s="11">
        <v>50000</v>
      </c>
      <c r="D495" s="12" t="s">
        <v>237</v>
      </c>
      <c r="E495" s="12" t="s">
        <v>238</v>
      </c>
      <c r="F495" s="13">
        <f t="shared" si="7"/>
        <v>1.9972602739726</v>
      </c>
      <c r="G495" s="14" t="s">
        <v>18</v>
      </c>
      <c r="H495" s="15">
        <v>4.75</v>
      </c>
      <c r="I495" s="15">
        <v>4.75</v>
      </c>
      <c r="J495" s="11">
        <v>606.95</v>
      </c>
      <c r="K495" s="11">
        <v>606.95</v>
      </c>
      <c r="L495" s="24" t="s">
        <v>19</v>
      </c>
      <c r="M495" s="24" t="s">
        <v>20</v>
      </c>
      <c r="N495" s="24" t="str">
        <f>VLOOKUP(B495,[1]rpt_kongnew!$C$4:$J$753,8,FALSE)</f>
        <v>第一产业</v>
      </c>
      <c r="O495" s="11"/>
    </row>
    <row r="496" s="1" customFormat="1" ht="14" hidden="1" customHeight="1" spans="1:15">
      <c r="A496" s="11">
        <v>494</v>
      </c>
      <c r="B496" s="11" t="s">
        <v>790</v>
      </c>
      <c r="C496" s="11">
        <v>50000</v>
      </c>
      <c r="D496" s="12" t="s">
        <v>383</v>
      </c>
      <c r="E496" s="12" t="s">
        <v>69</v>
      </c>
      <c r="F496" s="13">
        <f t="shared" si="7"/>
        <v>1.9972602739726</v>
      </c>
      <c r="G496" s="14" t="s">
        <v>18</v>
      </c>
      <c r="H496" s="15">
        <v>4.75</v>
      </c>
      <c r="I496" s="15">
        <v>4.75</v>
      </c>
      <c r="J496" s="11">
        <v>606.95</v>
      </c>
      <c r="K496" s="11">
        <v>606.95</v>
      </c>
      <c r="L496" s="25" t="s">
        <v>36</v>
      </c>
      <c r="M496" s="25" t="s">
        <v>37</v>
      </c>
      <c r="N496" s="24" t="str">
        <f>VLOOKUP(B496,[1]rpt_kongnew!$C$4:$J$753,8,FALSE)</f>
        <v>第二产业</v>
      </c>
      <c r="O496" s="11"/>
    </row>
    <row r="497" s="1" customFormat="1" ht="14" hidden="1" customHeight="1" spans="1:15">
      <c r="A497" s="11">
        <v>495</v>
      </c>
      <c r="B497" s="11" t="s">
        <v>791</v>
      </c>
      <c r="C497" s="11">
        <v>50000</v>
      </c>
      <c r="D497" s="12" t="s">
        <v>589</v>
      </c>
      <c r="E497" s="12" t="s">
        <v>56</v>
      </c>
      <c r="F497" s="13">
        <f t="shared" si="7"/>
        <v>3</v>
      </c>
      <c r="G497" s="14" t="s">
        <v>18</v>
      </c>
      <c r="H497" s="15">
        <v>4.75</v>
      </c>
      <c r="I497" s="15">
        <v>4.75</v>
      </c>
      <c r="J497" s="11">
        <v>606.95</v>
      </c>
      <c r="K497" s="11">
        <v>606.95</v>
      </c>
      <c r="L497" s="25" t="s">
        <v>36</v>
      </c>
      <c r="M497" s="25" t="s">
        <v>37</v>
      </c>
      <c r="N497" s="24" t="str">
        <f>VLOOKUP(B497,[1]rpt_kongnew!$C$4:$J$753,8,FALSE)</f>
        <v>第二产业</v>
      </c>
      <c r="O497" s="11"/>
    </row>
    <row r="498" s="1" customFormat="1" ht="14" customHeight="1" spans="1:15">
      <c r="A498" s="11">
        <v>496</v>
      </c>
      <c r="B498" s="11" t="s">
        <v>792</v>
      </c>
      <c r="C498" s="11">
        <v>50000</v>
      </c>
      <c r="D498" s="12" t="s">
        <v>396</v>
      </c>
      <c r="E498" s="12" t="s">
        <v>111</v>
      </c>
      <c r="F498" s="13">
        <f t="shared" si="7"/>
        <v>2.9972602739726</v>
      </c>
      <c r="G498" s="14" t="s">
        <v>18</v>
      </c>
      <c r="H498" s="15">
        <v>4.75</v>
      </c>
      <c r="I498" s="15">
        <v>4.75</v>
      </c>
      <c r="J498" s="11">
        <v>606.95</v>
      </c>
      <c r="K498" s="11">
        <v>606.95</v>
      </c>
      <c r="L498" s="24" t="s">
        <v>24</v>
      </c>
      <c r="M498" s="24" t="s">
        <v>25</v>
      </c>
      <c r="N498" s="24" t="str">
        <f>VLOOKUP(B498,[1]rpt_kongnew!$C$4:$J$753,8,FALSE)</f>
        <v>第二产业</v>
      </c>
      <c r="O498" s="11"/>
    </row>
    <row r="499" s="1" customFormat="1" ht="14" customHeight="1" spans="1:15">
      <c r="A499" s="11">
        <v>497</v>
      </c>
      <c r="B499" s="11" t="s">
        <v>793</v>
      </c>
      <c r="C499" s="11">
        <v>50000</v>
      </c>
      <c r="D499" s="12" t="s">
        <v>388</v>
      </c>
      <c r="E499" s="12" t="s">
        <v>389</v>
      </c>
      <c r="F499" s="13">
        <f t="shared" si="7"/>
        <v>3</v>
      </c>
      <c r="G499" s="14" t="s">
        <v>18</v>
      </c>
      <c r="H499" s="15">
        <v>4.75</v>
      </c>
      <c r="I499" s="15">
        <v>4.75</v>
      </c>
      <c r="J499" s="11">
        <v>606.95</v>
      </c>
      <c r="K499" s="11">
        <v>606.95</v>
      </c>
      <c r="L499" s="24" t="s">
        <v>24</v>
      </c>
      <c r="M499" s="24" t="s">
        <v>25</v>
      </c>
      <c r="N499" s="24" t="str">
        <f>VLOOKUP(B499,[1]rpt_kongnew!$C$4:$J$753,8,FALSE)</f>
        <v>第二产业</v>
      </c>
      <c r="O499" s="11"/>
    </row>
    <row r="500" s="1" customFormat="1" ht="14" hidden="1" customHeight="1" spans="1:15">
      <c r="A500" s="11">
        <v>498</v>
      </c>
      <c r="B500" s="11" t="s">
        <v>344</v>
      </c>
      <c r="C500" s="11">
        <v>30000</v>
      </c>
      <c r="D500" s="12" t="s">
        <v>194</v>
      </c>
      <c r="E500" s="12" t="s">
        <v>195</v>
      </c>
      <c r="F500" s="13">
        <f t="shared" si="7"/>
        <v>3</v>
      </c>
      <c r="G500" s="14" t="s">
        <v>18</v>
      </c>
      <c r="H500" s="15">
        <v>4.75</v>
      </c>
      <c r="I500" s="15">
        <v>4.75</v>
      </c>
      <c r="J500" s="11">
        <v>364.17</v>
      </c>
      <c r="K500" s="11">
        <v>364.17</v>
      </c>
      <c r="L500" s="24" t="s">
        <v>52</v>
      </c>
      <c r="M500" s="24" t="s">
        <v>53</v>
      </c>
      <c r="N500" s="24" t="str">
        <f>VLOOKUP(B500,[1]rpt_kongnew!$C$4:$J$753,8,FALSE)</f>
        <v>第二产业</v>
      </c>
      <c r="O500" s="11"/>
    </row>
    <row r="501" s="1" customFormat="1" ht="14" customHeight="1" spans="1:15">
      <c r="A501" s="11">
        <v>499</v>
      </c>
      <c r="B501" s="11" t="s">
        <v>794</v>
      </c>
      <c r="C501" s="11">
        <v>50000</v>
      </c>
      <c r="D501" s="12" t="s">
        <v>398</v>
      </c>
      <c r="E501" s="12" t="s">
        <v>111</v>
      </c>
      <c r="F501" s="13">
        <f t="shared" si="7"/>
        <v>2.99178082191781</v>
      </c>
      <c r="G501" s="14" t="s">
        <v>18</v>
      </c>
      <c r="H501" s="15">
        <v>4.75</v>
      </c>
      <c r="I501" s="15">
        <v>4.75</v>
      </c>
      <c r="J501" s="11">
        <v>606.95</v>
      </c>
      <c r="K501" s="11">
        <v>606.95</v>
      </c>
      <c r="L501" s="24" t="s">
        <v>24</v>
      </c>
      <c r="M501" s="24" t="s">
        <v>25</v>
      </c>
      <c r="N501" s="24" t="str">
        <f>VLOOKUP(B501,[1]rpt_kongnew!$C$4:$J$753,8,FALSE)</f>
        <v>第二产业</v>
      </c>
      <c r="O501" s="11"/>
    </row>
    <row r="502" s="1" customFormat="1" ht="14" hidden="1" customHeight="1" spans="1:15">
      <c r="A502" s="11">
        <v>500</v>
      </c>
      <c r="B502" s="11" t="s">
        <v>654</v>
      </c>
      <c r="C502" s="11">
        <v>30000</v>
      </c>
      <c r="D502" s="12" t="s">
        <v>489</v>
      </c>
      <c r="E502" s="12" t="s">
        <v>490</v>
      </c>
      <c r="F502" s="13">
        <f t="shared" si="7"/>
        <v>3</v>
      </c>
      <c r="G502" s="14" t="s">
        <v>18</v>
      </c>
      <c r="H502" s="15">
        <v>4.75</v>
      </c>
      <c r="I502" s="15">
        <v>4.75</v>
      </c>
      <c r="J502" s="11">
        <v>364.17</v>
      </c>
      <c r="K502" s="11">
        <v>364.17</v>
      </c>
      <c r="L502" s="24" t="s">
        <v>52</v>
      </c>
      <c r="M502" s="24" t="s">
        <v>53</v>
      </c>
      <c r="N502" s="24" t="str">
        <f>VLOOKUP(B502,[1]rpt_kongnew!$C$4:$J$753,8,FALSE)</f>
        <v>第二产业</v>
      </c>
      <c r="O502" s="11"/>
    </row>
    <row r="503" s="1" customFormat="1" ht="14" hidden="1" customHeight="1" spans="1:15">
      <c r="A503" s="11">
        <v>501</v>
      </c>
      <c r="B503" s="11" t="s">
        <v>795</v>
      </c>
      <c r="C503" s="11">
        <v>50000</v>
      </c>
      <c r="D503" s="12" t="s">
        <v>250</v>
      </c>
      <c r="E503" s="12" t="s">
        <v>251</v>
      </c>
      <c r="F503" s="13">
        <f t="shared" si="7"/>
        <v>3</v>
      </c>
      <c r="G503" s="14" t="s">
        <v>18</v>
      </c>
      <c r="H503" s="15">
        <v>4.75</v>
      </c>
      <c r="I503" s="15">
        <v>4.75</v>
      </c>
      <c r="J503" s="11">
        <v>606.95</v>
      </c>
      <c r="K503" s="11">
        <v>606.95</v>
      </c>
      <c r="L503" s="24" t="s">
        <v>153</v>
      </c>
      <c r="M503" s="24" t="s">
        <v>154</v>
      </c>
      <c r="N503" s="24" t="str">
        <f>VLOOKUP(B503,[1]rpt_kongnew!$C$4:$J$753,8,FALSE)</f>
        <v>第二产业</v>
      </c>
      <c r="O503" s="11"/>
    </row>
    <row r="504" s="1" customFormat="1" ht="14" hidden="1" customHeight="1" spans="1:15">
      <c r="A504" s="11">
        <v>502</v>
      </c>
      <c r="B504" s="11" t="s">
        <v>796</v>
      </c>
      <c r="C504" s="11">
        <v>30000</v>
      </c>
      <c r="D504" s="12" t="s">
        <v>254</v>
      </c>
      <c r="E504" s="12" t="s">
        <v>99</v>
      </c>
      <c r="F504" s="13">
        <f t="shared" si="7"/>
        <v>3</v>
      </c>
      <c r="G504" s="14" t="s">
        <v>18</v>
      </c>
      <c r="H504" s="15">
        <v>4.75</v>
      </c>
      <c r="I504" s="15">
        <v>4.75</v>
      </c>
      <c r="J504" s="11">
        <v>364.17</v>
      </c>
      <c r="K504" s="11">
        <v>364.17</v>
      </c>
      <c r="L504" s="24" t="s">
        <v>52</v>
      </c>
      <c r="M504" s="24" t="s">
        <v>53</v>
      </c>
      <c r="N504" s="24" t="str">
        <f>VLOOKUP(B504,[1]rpt_kongnew!$C$4:$J$753,8,FALSE)</f>
        <v>第二产业</v>
      </c>
      <c r="O504" s="11"/>
    </row>
    <row r="505" s="1" customFormat="1" ht="14" hidden="1" customHeight="1" spans="1:15">
      <c r="A505" s="11">
        <v>503</v>
      </c>
      <c r="B505" s="11" t="s">
        <v>797</v>
      </c>
      <c r="C505" s="11">
        <v>30000</v>
      </c>
      <c r="D505" s="12" t="s">
        <v>486</v>
      </c>
      <c r="E505" s="12" t="s">
        <v>189</v>
      </c>
      <c r="F505" s="13">
        <f t="shared" si="7"/>
        <v>3</v>
      </c>
      <c r="G505" s="14" t="s">
        <v>18</v>
      </c>
      <c r="H505" s="15">
        <v>4.75</v>
      </c>
      <c r="I505" s="15">
        <v>4.75</v>
      </c>
      <c r="J505" s="11">
        <v>364.17</v>
      </c>
      <c r="K505" s="11">
        <v>364.17</v>
      </c>
      <c r="L505" s="24" t="s">
        <v>52</v>
      </c>
      <c r="M505" s="24" t="s">
        <v>53</v>
      </c>
      <c r="N505" s="24" t="str">
        <f>VLOOKUP(B505,[1]rpt_kongnew!$C$4:$J$753,8,FALSE)</f>
        <v>第二产业</v>
      </c>
      <c r="O505" s="11"/>
    </row>
    <row r="506" s="1" customFormat="1" ht="14" hidden="1" customHeight="1" spans="1:15">
      <c r="A506" s="11">
        <v>504</v>
      </c>
      <c r="B506" s="11" t="s">
        <v>798</v>
      </c>
      <c r="C506" s="11">
        <v>40000</v>
      </c>
      <c r="D506" s="12" t="s">
        <v>22</v>
      </c>
      <c r="E506" s="12" t="s">
        <v>27</v>
      </c>
      <c r="F506" s="13">
        <f t="shared" si="7"/>
        <v>3</v>
      </c>
      <c r="G506" s="14" t="s">
        <v>18</v>
      </c>
      <c r="H506" s="15">
        <v>4.75</v>
      </c>
      <c r="I506" s="15">
        <v>4.75</v>
      </c>
      <c r="J506" s="26">
        <v>485.55</v>
      </c>
      <c r="K506" s="26">
        <v>485.55</v>
      </c>
      <c r="L506" s="24" t="s">
        <v>48</v>
      </c>
      <c r="M506" s="24" t="s">
        <v>49</v>
      </c>
      <c r="N506" s="24" t="str">
        <f>VLOOKUP(B506,[1]rpt_kongnew!$C$4:$J$753,8,FALSE)</f>
        <v>第二产业</v>
      </c>
      <c r="O506" s="11"/>
    </row>
    <row r="507" s="1" customFormat="1" ht="14" hidden="1" customHeight="1" spans="1:15">
      <c r="A507" s="11">
        <v>505</v>
      </c>
      <c r="B507" s="11" t="s">
        <v>799</v>
      </c>
      <c r="C507" s="11">
        <v>50000</v>
      </c>
      <c r="D507" s="12" t="s">
        <v>22</v>
      </c>
      <c r="E507" s="12" t="s">
        <v>27</v>
      </c>
      <c r="F507" s="13">
        <f t="shared" si="7"/>
        <v>3</v>
      </c>
      <c r="G507" s="14" t="s">
        <v>18</v>
      </c>
      <c r="H507" s="15">
        <v>4.75</v>
      </c>
      <c r="I507" s="15">
        <v>4.75</v>
      </c>
      <c r="J507" s="11">
        <v>606.95</v>
      </c>
      <c r="K507" s="11">
        <v>606.95</v>
      </c>
      <c r="L507" s="24" t="s">
        <v>86</v>
      </c>
      <c r="M507" s="24" t="s">
        <v>87</v>
      </c>
      <c r="N507" s="24" t="str">
        <f>VLOOKUP(B507,[1]rpt_kongnew!$C$4:$J$753,8,FALSE)</f>
        <v>第二产业</v>
      </c>
      <c r="O507" s="11"/>
    </row>
    <row r="508" s="1" customFormat="1" ht="14" hidden="1" customHeight="1" spans="1:15">
      <c r="A508" s="11">
        <v>506</v>
      </c>
      <c r="B508" s="11" t="s">
        <v>800</v>
      </c>
      <c r="C508" s="11">
        <v>50000</v>
      </c>
      <c r="D508" s="12" t="s">
        <v>22</v>
      </c>
      <c r="E508" s="12" t="s">
        <v>27</v>
      </c>
      <c r="F508" s="13">
        <f t="shared" si="7"/>
        <v>3</v>
      </c>
      <c r="G508" s="14" t="s">
        <v>18</v>
      </c>
      <c r="H508" s="15">
        <v>4.75</v>
      </c>
      <c r="I508" s="15">
        <v>4.75</v>
      </c>
      <c r="J508" s="11">
        <v>606.95</v>
      </c>
      <c r="K508" s="11">
        <v>606.95</v>
      </c>
      <c r="L508" s="24" t="s">
        <v>28</v>
      </c>
      <c r="M508" s="24" t="s">
        <v>29</v>
      </c>
      <c r="N508" s="24" t="str">
        <f>VLOOKUP(B508,[1]rpt_kongnew!$C$4:$J$753,8,FALSE)</f>
        <v>第一产业</v>
      </c>
      <c r="O508" s="11"/>
    </row>
    <row r="509" s="1" customFormat="1" ht="14" hidden="1" customHeight="1" spans="1:15">
      <c r="A509" s="11">
        <v>507</v>
      </c>
      <c r="B509" s="11" t="s">
        <v>190</v>
      </c>
      <c r="C509" s="11">
        <v>30000</v>
      </c>
      <c r="D509" s="12" t="s">
        <v>801</v>
      </c>
      <c r="E509" s="12" t="s">
        <v>192</v>
      </c>
      <c r="F509" s="13">
        <f t="shared" si="7"/>
        <v>3</v>
      </c>
      <c r="G509" s="14" t="s">
        <v>18</v>
      </c>
      <c r="H509" s="15">
        <v>4.75</v>
      </c>
      <c r="I509" s="15">
        <v>4.75</v>
      </c>
      <c r="J509" s="11">
        <v>364.17</v>
      </c>
      <c r="K509" s="11">
        <v>364.17</v>
      </c>
      <c r="L509" s="24" t="s">
        <v>52</v>
      </c>
      <c r="M509" s="24" t="s">
        <v>53</v>
      </c>
      <c r="N509" s="24" t="str">
        <f>VLOOKUP(B509,[1]rpt_kongnew!$C$4:$J$753,8,FALSE)</f>
        <v>第二产业</v>
      </c>
      <c r="O509" s="11"/>
    </row>
    <row r="510" s="1" customFormat="1" ht="14" customHeight="1" spans="1:15">
      <c r="A510" s="11">
        <v>508</v>
      </c>
      <c r="B510" s="11" t="s">
        <v>802</v>
      </c>
      <c r="C510" s="11">
        <v>50000</v>
      </c>
      <c r="D510" s="12" t="s">
        <v>22</v>
      </c>
      <c r="E510" s="12" t="s">
        <v>23</v>
      </c>
      <c r="F510" s="13">
        <f t="shared" si="7"/>
        <v>2.9972602739726</v>
      </c>
      <c r="G510" s="14" t="s">
        <v>18</v>
      </c>
      <c r="H510" s="15">
        <v>4.75</v>
      </c>
      <c r="I510" s="15">
        <v>4.75</v>
      </c>
      <c r="J510" s="11">
        <v>606.95</v>
      </c>
      <c r="K510" s="11">
        <v>606.95</v>
      </c>
      <c r="L510" s="24" t="s">
        <v>24</v>
      </c>
      <c r="M510" s="24" t="s">
        <v>25</v>
      </c>
      <c r="N510" s="24" t="str">
        <f>VLOOKUP(B510,[1]rpt_kongnew!$C$4:$J$753,8,FALSE)</f>
        <v>第二产业</v>
      </c>
      <c r="O510" s="11"/>
    </row>
    <row r="511" s="1" customFormat="1" ht="14" hidden="1" customHeight="1" spans="1:15">
      <c r="A511" s="11">
        <v>509</v>
      </c>
      <c r="B511" s="11" t="s">
        <v>803</v>
      </c>
      <c r="C511" s="11">
        <v>30000</v>
      </c>
      <c r="D511" s="12" t="s">
        <v>616</v>
      </c>
      <c r="E511" s="12" t="s">
        <v>217</v>
      </c>
      <c r="F511" s="13">
        <f t="shared" si="7"/>
        <v>1.9972602739726</v>
      </c>
      <c r="G511" s="14" t="s">
        <v>18</v>
      </c>
      <c r="H511" s="15">
        <v>4.75</v>
      </c>
      <c r="I511" s="15">
        <v>4.75</v>
      </c>
      <c r="J511" s="11">
        <v>364.17</v>
      </c>
      <c r="K511" s="11">
        <v>364.17</v>
      </c>
      <c r="L511" s="24" t="s">
        <v>52</v>
      </c>
      <c r="M511" s="24" t="s">
        <v>53</v>
      </c>
      <c r="N511" s="24" t="str">
        <f>VLOOKUP(B511,[1]rpt_kongnew!$C$4:$J$753,8,FALSE)</f>
        <v>第一产业</v>
      </c>
      <c r="O511" s="11"/>
    </row>
    <row r="512" s="1" customFormat="1" ht="14" customHeight="1" spans="1:15">
      <c r="A512" s="11">
        <v>510</v>
      </c>
      <c r="B512" s="11" t="s">
        <v>804</v>
      </c>
      <c r="C512" s="11">
        <v>50000</v>
      </c>
      <c r="D512" s="12" t="s">
        <v>22</v>
      </c>
      <c r="E512" s="12" t="s">
        <v>23</v>
      </c>
      <c r="F512" s="13">
        <f t="shared" si="7"/>
        <v>2.9972602739726</v>
      </c>
      <c r="G512" s="14" t="s">
        <v>18</v>
      </c>
      <c r="H512" s="15">
        <v>4.75</v>
      </c>
      <c r="I512" s="15">
        <v>4.75</v>
      </c>
      <c r="J512" s="11">
        <v>606.95</v>
      </c>
      <c r="K512" s="11">
        <v>606.95</v>
      </c>
      <c r="L512" s="24" t="s">
        <v>24</v>
      </c>
      <c r="M512" s="24" t="s">
        <v>25</v>
      </c>
      <c r="N512" s="24" t="str">
        <f>VLOOKUP(B512,[1]rpt_kongnew!$C$4:$J$753,8,FALSE)</f>
        <v>第二产业</v>
      </c>
      <c r="O512" s="11"/>
    </row>
    <row r="513" s="1" customFormat="1" ht="14" hidden="1" customHeight="1" spans="1:15">
      <c r="A513" s="11">
        <v>511</v>
      </c>
      <c r="B513" s="11" t="s">
        <v>805</v>
      </c>
      <c r="C513" s="11">
        <v>50000</v>
      </c>
      <c r="D513" s="12" t="s">
        <v>22</v>
      </c>
      <c r="E513" s="12" t="s">
        <v>27</v>
      </c>
      <c r="F513" s="13">
        <f t="shared" si="7"/>
        <v>3</v>
      </c>
      <c r="G513" s="14" t="s">
        <v>18</v>
      </c>
      <c r="H513" s="15">
        <v>4.75</v>
      </c>
      <c r="I513" s="15">
        <v>4.75</v>
      </c>
      <c r="J513" s="11">
        <v>606.95</v>
      </c>
      <c r="K513" s="11">
        <v>606.95</v>
      </c>
      <c r="L513" s="24" t="s">
        <v>86</v>
      </c>
      <c r="M513" s="24" t="s">
        <v>87</v>
      </c>
      <c r="N513" s="24" t="str">
        <f>VLOOKUP(B513,[1]rpt_kongnew!$C$4:$J$753,8,FALSE)</f>
        <v>第二产业</v>
      </c>
      <c r="O513" s="11"/>
    </row>
    <row r="514" s="1" customFormat="1" ht="14" hidden="1" customHeight="1" spans="1:15">
      <c r="A514" s="11">
        <v>512</v>
      </c>
      <c r="B514" s="11" t="s">
        <v>806</v>
      </c>
      <c r="C514" s="11">
        <v>50000</v>
      </c>
      <c r="D514" s="12" t="s">
        <v>22</v>
      </c>
      <c r="E514" s="12" t="s">
        <v>27</v>
      </c>
      <c r="F514" s="13">
        <f t="shared" si="7"/>
        <v>3</v>
      </c>
      <c r="G514" s="14" t="s">
        <v>18</v>
      </c>
      <c r="H514" s="15">
        <v>4.75</v>
      </c>
      <c r="I514" s="15">
        <v>4.75</v>
      </c>
      <c r="J514" s="11">
        <v>606.95</v>
      </c>
      <c r="K514" s="11">
        <v>606.95</v>
      </c>
      <c r="L514" s="24" t="s">
        <v>31</v>
      </c>
      <c r="M514" s="24" t="s">
        <v>32</v>
      </c>
      <c r="N514" s="24" t="str">
        <f>VLOOKUP(B514,[1]rpt_kongnew!$C$4:$J$753,8,FALSE)</f>
        <v>第二产业</v>
      </c>
      <c r="O514" s="11"/>
    </row>
    <row r="515" s="1" customFormat="1" ht="14" customHeight="1" spans="1:15">
      <c r="A515" s="11">
        <v>513</v>
      </c>
      <c r="B515" s="11" t="s">
        <v>807</v>
      </c>
      <c r="C515" s="11">
        <v>50000</v>
      </c>
      <c r="D515" s="12" t="s">
        <v>22</v>
      </c>
      <c r="E515" s="12" t="s">
        <v>23</v>
      </c>
      <c r="F515" s="13">
        <f t="shared" ref="F515:F578" si="8">(E515-D515)/365</f>
        <v>2.9972602739726</v>
      </c>
      <c r="G515" s="14" t="s">
        <v>18</v>
      </c>
      <c r="H515" s="15">
        <v>4.75</v>
      </c>
      <c r="I515" s="15">
        <v>4.75</v>
      </c>
      <c r="J515" s="11">
        <v>606.95</v>
      </c>
      <c r="K515" s="11">
        <v>606.95</v>
      </c>
      <c r="L515" s="24" t="s">
        <v>24</v>
      </c>
      <c r="M515" s="24" t="s">
        <v>25</v>
      </c>
      <c r="N515" s="24" t="str">
        <f>VLOOKUP(B515,[1]rpt_kongnew!$C$4:$J$753,8,FALSE)</f>
        <v>第二产业</v>
      </c>
      <c r="O515" s="11"/>
    </row>
    <row r="516" s="1" customFormat="1" ht="14" hidden="1" customHeight="1" spans="1:15">
      <c r="A516" s="11">
        <v>514</v>
      </c>
      <c r="B516" s="11" t="s">
        <v>808</v>
      </c>
      <c r="C516" s="11">
        <v>50000</v>
      </c>
      <c r="D516" s="12" t="s">
        <v>22</v>
      </c>
      <c r="E516" s="12" t="s">
        <v>27</v>
      </c>
      <c r="F516" s="13">
        <f t="shared" si="8"/>
        <v>3</v>
      </c>
      <c r="G516" s="14" t="s">
        <v>18</v>
      </c>
      <c r="H516" s="15">
        <v>4.75</v>
      </c>
      <c r="I516" s="15">
        <v>4.75</v>
      </c>
      <c r="J516" s="11">
        <v>606.95</v>
      </c>
      <c r="K516" s="11">
        <v>606.95</v>
      </c>
      <c r="L516" s="25" t="s">
        <v>36</v>
      </c>
      <c r="M516" s="25" t="s">
        <v>37</v>
      </c>
      <c r="N516" s="24" t="str">
        <f>VLOOKUP(B516,[1]rpt_kongnew!$C$4:$J$753,8,FALSE)</f>
        <v>第二产业</v>
      </c>
      <c r="O516" s="11"/>
    </row>
    <row r="517" s="1" customFormat="1" ht="14" customHeight="1" spans="1:15">
      <c r="A517" s="11">
        <v>515</v>
      </c>
      <c r="B517" s="11" t="s">
        <v>809</v>
      </c>
      <c r="C517" s="11">
        <v>50000</v>
      </c>
      <c r="D517" s="12" t="s">
        <v>142</v>
      </c>
      <c r="E517" s="12" t="s">
        <v>23</v>
      </c>
      <c r="F517" s="13">
        <f t="shared" si="8"/>
        <v>2.99452054794521</v>
      </c>
      <c r="G517" s="14" t="s">
        <v>18</v>
      </c>
      <c r="H517" s="15">
        <v>4.75</v>
      </c>
      <c r="I517" s="15">
        <v>4.75</v>
      </c>
      <c r="J517" s="11">
        <v>606.95</v>
      </c>
      <c r="K517" s="11">
        <v>606.95</v>
      </c>
      <c r="L517" s="24" t="s">
        <v>24</v>
      </c>
      <c r="M517" s="24" t="s">
        <v>25</v>
      </c>
      <c r="N517" s="24" t="str">
        <f>VLOOKUP(B517,[1]rpt_kongnew!$C$4:$J$753,8,FALSE)</f>
        <v>第二产业</v>
      </c>
      <c r="O517" s="11"/>
    </row>
    <row r="518" s="1" customFormat="1" ht="14" customHeight="1" spans="1:15">
      <c r="A518" s="11">
        <v>516</v>
      </c>
      <c r="B518" s="11" t="s">
        <v>810</v>
      </c>
      <c r="C518" s="11">
        <v>50000</v>
      </c>
      <c r="D518" s="12" t="s">
        <v>142</v>
      </c>
      <c r="E518" s="12" t="s">
        <v>23</v>
      </c>
      <c r="F518" s="13">
        <f t="shared" si="8"/>
        <v>2.99452054794521</v>
      </c>
      <c r="G518" s="14" t="s">
        <v>18</v>
      </c>
      <c r="H518" s="15">
        <v>4.75</v>
      </c>
      <c r="I518" s="15">
        <v>4.75</v>
      </c>
      <c r="J518" s="11">
        <v>606.95</v>
      </c>
      <c r="K518" s="11">
        <v>606.95</v>
      </c>
      <c r="L518" s="24" t="s">
        <v>24</v>
      </c>
      <c r="M518" s="24" t="s">
        <v>25</v>
      </c>
      <c r="N518" s="24" t="str">
        <f>VLOOKUP(B518,[1]rpt_kongnew!$C$4:$J$753,8,FALSE)</f>
        <v>第二产业</v>
      </c>
      <c r="O518" s="11"/>
    </row>
    <row r="519" s="1" customFormat="1" ht="14" hidden="1" customHeight="1" spans="1:15">
      <c r="A519" s="11">
        <v>517</v>
      </c>
      <c r="B519" s="11" t="s">
        <v>552</v>
      </c>
      <c r="C519" s="11">
        <v>30000</v>
      </c>
      <c r="D519" s="12" t="s">
        <v>616</v>
      </c>
      <c r="E519" s="12" t="s">
        <v>217</v>
      </c>
      <c r="F519" s="13">
        <f t="shared" si="8"/>
        <v>1.9972602739726</v>
      </c>
      <c r="G519" s="14" t="s">
        <v>18</v>
      </c>
      <c r="H519" s="15">
        <v>4.75</v>
      </c>
      <c r="I519" s="15">
        <v>4.75</v>
      </c>
      <c r="J519" s="11">
        <v>364.17</v>
      </c>
      <c r="K519" s="11">
        <v>364.17</v>
      </c>
      <c r="L519" s="24" t="s">
        <v>52</v>
      </c>
      <c r="M519" s="24" t="s">
        <v>53</v>
      </c>
      <c r="N519" s="24" t="str">
        <f>VLOOKUP(B519,[1]rpt_kongnew!$C$4:$J$753,8,FALSE)</f>
        <v>第一产业</v>
      </c>
      <c r="O519" s="11"/>
    </row>
    <row r="520" s="1" customFormat="1" ht="14" hidden="1" customHeight="1" spans="1:15">
      <c r="A520" s="11">
        <v>518</v>
      </c>
      <c r="B520" s="11" t="s">
        <v>811</v>
      </c>
      <c r="C520" s="11">
        <v>50000</v>
      </c>
      <c r="D520" s="16" t="s">
        <v>812</v>
      </c>
      <c r="E520" s="16" t="s">
        <v>513</v>
      </c>
      <c r="F520" s="13">
        <f t="shared" si="8"/>
        <v>2.95616438356164</v>
      </c>
      <c r="G520" s="14" t="s">
        <v>18</v>
      </c>
      <c r="H520" s="15">
        <v>4.75</v>
      </c>
      <c r="I520" s="15">
        <v>4.75</v>
      </c>
      <c r="J520" s="11">
        <v>606.95</v>
      </c>
      <c r="K520" s="11">
        <v>606.95</v>
      </c>
      <c r="L520" s="24" t="s">
        <v>28</v>
      </c>
      <c r="M520" s="24" t="s">
        <v>29</v>
      </c>
      <c r="N520" s="24" t="str">
        <f>VLOOKUP(B520,[1]rpt_kongnew!$C$4:$J$753,8,FALSE)</f>
        <v>第一产业</v>
      </c>
      <c r="O520" s="11"/>
    </row>
    <row r="521" s="1" customFormat="1" ht="14" customHeight="1" spans="1:15">
      <c r="A521" s="11">
        <v>519</v>
      </c>
      <c r="B521" s="11" t="s">
        <v>813</v>
      </c>
      <c r="C521" s="11">
        <v>50000</v>
      </c>
      <c r="D521" s="12" t="s">
        <v>814</v>
      </c>
      <c r="E521" s="12" t="s">
        <v>815</v>
      </c>
      <c r="F521" s="13">
        <f t="shared" si="8"/>
        <v>3</v>
      </c>
      <c r="G521" s="14" t="s">
        <v>18</v>
      </c>
      <c r="H521" s="15">
        <v>4.75</v>
      </c>
      <c r="I521" s="15">
        <v>4.75</v>
      </c>
      <c r="J521" s="11">
        <v>606.95</v>
      </c>
      <c r="K521" s="11">
        <v>606.95</v>
      </c>
      <c r="L521" s="24" t="s">
        <v>24</v>
      </c>
      <c r="M521" s="24" t="s">
        <v>25</v>
      </c>
      <c r="N521" s="24" t="str">
        <f>VLOOKUP(B521,[1]rpt_kongnew!$C$4:$J$753,8,FALSE)</f>
        <v>第三产业</v>
      </c>
      <c r="O521" s="11"/>
    </row>
    <row r="522" s="1" customFormat="1" ht="14" hidden="1" customHeight="1" spans="1:15">
      <c r="A522" s="11">
        <v>520</v>
      </c>
      <c r="B522" s="11" t="s">
        <v>816</v>
      </c>
      <c r="C522" s="11">
        <v>50000</v>
      </c>
      <c r="D522" s="12" t="s">
        <v>817</v>
      </c>
      <c r="E522" s="12" t="s">
        <v>818</v>
      </c>
      <c r="F522" s="13">
        <f t="shared" si="8"/>
        <v>3</v>
      </c>
      <c r="G522" s="14" t="s">
        <v>18</v>
      </c>
      <c r="H522" s="15">
        <v>4.75</v>
      </c>
      <c r="I522" s="15">
        <v>4.75</v>
      </c>
      <c r="J522" s="11">
        <v>606.95</v>
      </c>
      <c r="K522" s="11">
        <v>606.95</v>
      </c>
      <c r="L522" s="24" t="s">
        <v>19</v>
      </c>
      <c r="M522" s="24" t="s">
        <v>20</v>
      </c>
      <c r="N522" s="24" t="str">
        <f>VLOOKUP(B522,[1]rpt_kongnew!$C$4:$J$753,8,FALSE)</f>
        <v>第一产业</v>
      </c>
      <c r="O522" s="11"/>
    </row>
    <row r="523" s="1" customFormat="1" ht="14" hidden="1" customHeight="1" spans="1:15">
      <c r="A523" s="11">
        <v>521</v>
      </c>
      <c r="B523" s="11" t="s">
        <v>819</v>
      </c>
      <c r="C523" s="11">
        <v>50000</v>
      </c>
      <c r="D523" s="12" t="s">
        <v>820</v>
      </c>
      <c r="E523" s="12" t="s">
        <v>821</v>
      </c>
      <c r="F523" s="13">
        <f t="shared" si="8"/>
        <v>3</v>
      </c>
      <c r="G523" s="14" t="s">
        <v>18</v>
      </c>
      <c r="H523" s="15">
        <v>4.75</v>
      </c>
      <c r="I523" s="15">
        <v>4.75</v>
      </c>
      <c r="J523" s="11">
        <v>606.95</v>
      </c>
      <c r="K523" s="11">
        <v>606.95</v>
      </c>
      <c r="L523" s="24" t="s">
        <v>19</v>
      </c>
      <c r="M523" s="24" t="s">
        <v>20</v>
      </c>
      <c r="N523" s="24" t="str">
        <f>VLOOKUP(B523,[1]rpt_kongnew!$C$4:$J$753,8,FALSE)</f>
        <v>第一产业</v>
      </c>
      <c r="O523" s="11"/>
    </row>
    <row r="524" s="1" customFormat="1" ht="14" hidden="1" customHeight="1" spans="1:15">
      <c r="A524" s="11">
        <v>522</v>
      </c>
      <c r="B524" s="11" t="s">
        <v>822</v>
      </c>
      <c r="C524" s="11">
        <v>50000</v>
      </c>
      <c r="D524" s="12" t="s">
        <v>308</v>
      </c>
      <c r="E524" s="12" t="s">
        <v>309</v>
      </c>
      <c r="F524" s="13">
        <f t="shared" si="8"/>
        <v>2</v>
      </c>
      <c r="G524" s="14" t="s">
        <v>18</v>
      </c>
      <c r="H524" s="15">
        <v>4.75</v>
      </c>
      <c r="I524" s="15">
        <v>4.75</v>
      </c>
      <c r="J524" s="11">
        <v>606.95</v>
      </c>
      <c r="K524" s="11">
        <v>606.95</v>
      </c>
      <c r="L524" s="24" t="s">
        <v>92</v>
      </c>
      <c r="M524" s="24" t="s">
        <v>93</v>
      </c>
      <c r="N524" s="24" t="str">
        <f>VLOOKUP(B524,[1]rpt_kongnew!$C$4:$J$753,8,FALSE)</f>
        <v>第一产业</v>
      </c>
      <c r="O524" s="11"/>
    </row>
    <row r="525" s="1" customFormat="1" ht="14" hidden="1" customHeight="1" spans="1:15">
      <c r="A525" s="11">
        <v>523</v>
      </c>
      <c r="B525" s="11" t="s">
        <v>823</v>
      </c>
      <c r="C525" s="11">
        <v>40000</v>
      </c>
      <c r="D525" s="12" t="s">
        <v>311</v>
      </c>
      <c r="E525" s="12" t="s">
        <v>312</v>
      </c>
      <c r="F525" s="13">
        <f t="shared" si="8"/>
        <v>0.997260273972603</v>
      </c>
      <c r="G525" s="14" t="s">
        <v>18</v>
      </c>
      <c r="H525" s="15">
        <v>4.35</v>
      </c>
      <c r="I525" s="15">
        <v>4.35</v>
      </c>
      <c r="J525" s="11">
        <v>444.67</v>
      </c>
      <c r="K525" s="11">
        <v>444.67</v>
      </c>
      <c r="L525" s="24" t="s">
        <v>92</v>
      </c>
      <c r="M525" s="24" t="s">
        <v>93</v>
      </c>
      <c r="N525" s="24" t="str">
        <f>VLOOKUP(B525,[1]rpt_kongnew!$C$4:$J$753,8,FALSE)</f>
        <v>第二产业</v>
      </c>
      <c r="O525" s="11"/>
    </row>
    <row r="526" s="1" customFormat="1" ht="14" hidden="1" customHeight="1" spans="1:15">
      <c r="A526" s="11">
        <v>524</v>
      </c>
      <c r="B526" s="11" t="s">
        <v>824</v>
      </c>
      <c r="C526" s="11">
        <v>40000</v>
      </c>
      <c r="D526" s="12" t="s">
        <v>125</v>
      </c>
      <c r="E526" s="12" t="s">
        <v>126</v>
      </c>
      <c r="F526" s="13">
        <f t="shared" si="8"/>
        <v>0.997260273972603</v>
      </c>
      <c r="G526" s="14" t="s">
        <v>18</v>
      </c>
      <c r="H526" s="15">
        <v>4.35</v>
      </c>
      <c r="I526" s="15">
        <v>4.35</v>
      </c>
      <c r="J526" s="11">
        <v>444.67</v>
      </c>
      <c r="K526" s="11">
        <v>444.67</v>
      </c>
      <c r="L526" s="24" t="s">
        <v>92</v>
      </c>
      <c r="M526" s="24" t="s">
        <v>93</v>
      </c>
      <c r="N526" s="24" t="str">
        <f>VLOOKUP(B526,[1]rpt_kongnew!$C$4:$J$753,8,FALSE)</f>
        <v>第二产业</v>
      </c>
      <c r="O526" s="11"/>
    </row>
    <row r="527" s="1" customFormat="1" ht="14" hidden="1" customHeight="1" spans="1:15">
      <c r="A527" s="11">
        <v>525</v>
      </c>
      <c r="B527" s="11" t="s">
        <v>825</v>
      </c>
      <c r="C527" s="11">
        <v>30000</v>
      </c>
      <c r="D527" s="12" t="s">
        <v>320</v>
      </c>
      <c r="E527" s="12" t="s">
        <v>321</v>
      </c>
      <c r="F527" s="13">
        <f t="shared" si="8"/>
        <v>3</v>
      </c>
      <c r="G527" s="14" t="s">
        <v>18</v>
      </c>
      <c r="H527" s="15">
        <v>4.75</v>
      </c>
      <c r="I527" s="15">
        <v>4.75</v>
      </c>
      <c r="J527" s="11">
        <v>364.17</v>
      </c>
      <c r="K527" s="11">
        <v>364.17</v>
      </c>
      <c r="L527" s="24" t="s">
        <v>42</v>
      </c>
      <c r="M527" s="24" t="s">
        <v>43</v>
      </c>
      <c r="N527" s="24" t="str">
        <f>VLOOKUP(B527,[1]rpt_kongnew!$C$4:$J$753,8,FALSE)</f>
        <v>第二产业</v>
      </c>
      <c r="O527" s="11"/>
    </row>
    <row r="528" s="1" customFormat="1" ht="14" hidden="1" customHeight="1" spans="1:15">
      <c r="A528" s="11">
        <v>526</v>
      </c>
      <c r="B528" s="11" t="s">
        <v>826</v>
      </c>
      <c r="C528" s="11">
        <v>30000</v>
      </c>
      <c r="D528" s="12" t="s">
        <v>320</v>
      </c>
      <c r="E528" s="12" t="s">
        <v>321</v>
      </c>
      <c r="F528" s="13">
        <f t="shared" si="8"/>
        <v>3</v>
      </c>
      <c r="G528" s="14" t="s">
        <v>18</v>
      </c>
      <c r="H528" s="15">
        <v>4.75</v>
      </c>
      <c r="I528" s="15">
        <v>4.75</v>
      </c>
      <c r="J528" s="11">
        <v>364.17</v>
      </c>
      <c r="K528" s="11">
        <v>364.17</v>
      </c>
      <c r="L528" s="24" t="s">
        <v>42</v>
      </c>
      <c r="M528" s="24" t="s">
        <v>43</v>
      </c>
      <c r="N528" s="24" t="str">
        <f>VLOOKUP(B528,[1]rpt_kongnew!$C$4:$J$753,8,FALSE)</f>
        <v>第二产业</v>
      </c>
      <c r="O528" s="11"/>
    </row>
    <row r="529" s="1" customFormat="1" ht="14" hidden="1" customHeight="1" spans="1:15">
      <c r="A529" s="11">
        <v>527</v>
      </c>
      <c r="B529" s="11" t="s">
        <v>827</v>
      </c>
      <c r="C529" s="11">
        <v>30000</v>
      </c>
      <c r="D529" s="12" t="s">
        <v>325</v>
      </c>
      <c r="E529" s="12" t="s">
        <v>439</v>
      </c>
      <c r="F529" s="13">
        <f t="shared" si="8"/>
        <v>3</v>
      </c>
      <c r="G529" s="14" t="s">
        <v>18</v>
      </c>
      <c r="H529" s="15">
        <v>4.75</v>
      </c>
      <c r="I529" s="15">
        <v>4.75</v>
      </c>
      <c r="J529" s="11">
        <v>364.17</v>
      </c>
      <c r="K529" s="11">
        <v>364.17</v>
      </c>
      <c r="L529" s="24" t="s">
        <v>42</v>
      </c>
      <c r="M529" s="24" t="s">
        <v>43</v>
      </c>
      <c r="N529" s="24" t="str">
        <f>VLOOKUP(B529,[1]rpt_kongnew!$C$4:$J$753,8,FALSE)</f>
        <v>第二产业</v>
      </c>
      <c r="O529" s="11"/>
    </row>
    <row r="530" s="1" customFormat="1" ht="14" hidden="1" customHeight="1" spans="1:15">
      <c r="A530" s="11">
        <v>528</v>
      </c>
      <c r="B530" s="11" t="s">
        <v>828</v>
      </c>
      <c r="C530" s="11">
        <v>50000</v>
      </c>
      <c r="D530" s="12" t="s">
        <v>328</v>
      </c>
      <c r="E530" s="12" t="s">
        <v>329</v>
      </c>
      <c r="F530" s="13">
        <f t="shared" si="8"/>
        <v>0.997260273972603</v>
      </c>
      <c r="G530" s="14" t="s">
        <v>18</v>
      </c>
      <c r="H530" s="15">
        <v>4.35</v>
      </c>
      <c r="I530" s="15">
        <v>4.35</v>
      </c>
      <c r="J530" s="11">
        <v>555.83</v>
      </c>
      <c r="K530" s="11">
        <v>555.83</v>
      </c>
      <c r="L530" s="24" t="s">
        <v>19</v>
      </c>
      <c r="M530" s="24" t="s">
        <v>20</v>
      </c>
      <c r="N530" s="24" t="str">
        <f>VLOOKUP(B530,[1]rpt_kongnew!$C$4:$J$753,8,FALSE)</f>
        <v>第一产业</v>
      </c>
      <c r="O530" s="11"/>
    </row>
    <row r="531" s="1" customFormat="1" ht="14" hidden="1" customHeight="1" spans="1:15">
      <c r="A531" s="11">
        <v>529</v>
      </c>
      <c r="B531" s="11" t="s">
        <v>797</v>
      </c>
      <c r="C531" s="11">
        <v>20000</v>
      </c>
      <c r="D531" s="12" t="s">
        <v>173</v>
      </c>
      <c r="E531" s="12" t="s">
        <v>189</v>
      </c>
      <c r="F531" s="13">
        <f t="shared" si="8"/>
        <v>2.06849315068493</v>
      </c>
      <c r="G531" s="14" t="s">
        <v>18</v>
      </c>
      <c r="H531" s="15">
        <v>4.75</v>
      </c>
      <c r="I531" s="15">
        <v>4.75</v>
      </c>
      <c r="J531" s="11">
        <v>242.78</v>
      </c>
      <c r="K531" s="11">
        <v>242.78</v>
      </c>
      <c r="L531" s="24" t="s">
        <v>52</v>
      </c>
      <c r="M531" s="24" t="s">
        <v>53</v>
      </c>
      <c r="N531" s="24" t="str">
        <f>VLOOKUP(B531,[1]rpt_kongnew!$C$4:$J$753,8,FALSE)</f>
        <v>第二产业</v>
      </c>
      <c r="O531" s="11"/>
    </row>
    <row r="532" s="1" customFormat="1" ht="14" hidden="1" customHeight="1" spans="1:15">
      <c r="A532" s="11">
        <v>530</v>
      </c>
      <c r="B532" s="11" t="s">
        <v>829</v>
      </c>
      <c r="C532" s="11">
        <v>50000</v>
      </c>
      <c r="D532" s="12" t="s">
        <v>40</v>
      </c>
      <c r="E532" s="12" t="s">
        <v>41</v>
      </c>
      <c r="F532" s="13">
        <f t="shared" si="8"/>
        <v>0.997260273972603</v>
      </c>
      <c r="G532" s="14" t="s">
        <v>18</v>
      </c>
      <c r="H532" s="15">
        <v>4.35</v>
      </c>
      <c r="I532" s="15">
        <v>4.35</v>
      </c>
      <c r="J532" s="11">
        <v>555.83</v>
      </c>
      <c r="K532" s="11">
        <v>555.83</v>
      </c>
      <c r="L532" s="24" t="s">
        <v>42</v>
      </c>
      <c r="M532" s="24" t="s">
        <v>43</v>
      </c>
      <c r="N532" s="24" t="str">
        <f>VLOOKUP(B532,[1]rpt_kongnew!$C$4:$J$753,8,FALSE)</f>
        <v>第一产业</v>
      </c>
      <c r="O532" s="11"/>
    </row>
    <row r="533" s="1" customFormat="1" ht="14" hidden="1" customHeight="1" spans="1:15">
      <c r="A533" s="11">
        <v>531</v>
      </c>
      <c r="B533" s="11" t="s">
        <v>830</v>
      </c>
      <c r="C533" s="11">
        <v>50000</v>
      </c>
      <c r="D533" s="12" t="s">
        <v>339</v>
      </c>
      <c r="E533" s="12" t="s">
        <v>340</v>
      </c>
      <c r="F533" s="13">
        <f t="shared" si="8"/>
        <v>0.997260273972603</v>
      </c>
      <c r="G533" s="14" t="s">
        <v>18</v>
      </c>
      <c r="H533" s="15">
        <v>4.35</v>
      </c>
      <c r="I533" s="15">
        <v>4.35</v>
      </c>
      <c r="J533" s="26">
        <v>555.83</v>
      </c>
      <c r="K533" s="26">
        <v>555.83</v>
      </c>
      <c r="L533" s="24" t="s">
        <v>65</v>
      </c>
      <c r="M533" s="24" t="s">
        <v>66</v>
      </c>
      <c r="N533" s="24" t="str">
        <f>VLOOKUP(B533,[1]rpt_kongnew!$C$4:$J$753,8,FALSE)</f>
        <v>第二产业</v>
      </c>
      <c r="O533" s="11"/>
    </row>
    <row r="534" s="1" customFormat="1" ht="14" hidden="1" customHeight="1" spans="1:15">
      <c r="A534" s="11">
        <v>532</v>
      </c>
      <c r="B534" s="11" t="s">
        <v>831</v>
      </c>
      <c r="C534" s="11">
        <v>50000</v>
      </c>
      <c r="D534" s="12" t="s">
        <v>339</v>
      </c>
      <c r="E534" s="12" t="s">
        <v>340</v>
      </c>
      <c r="F534" s="13">
        <f t="shared" si="8"/>
        <v>0.997260273972603</v>
      </c>
      <c r="G534" s="14" t="s">
        <v>18</v>
      </c>
      <c r="H534" s="15">
        <v>4.35</v>
      </c>
      <c r="I534" s="15">
        <v>4.35</v>
      </c>
      <c r="J534" s="11">
        <v>555.83</v>
      </c>
      <c r="K534" s="11">
        <v>555.83</v>
      </c>
      <c r="L534" s="24" t="s">
        <v>65</v>
      </c>
      <c r="M534" s="24" t="s">
        <v>66</v>
      </c>
      <c r="N534" s="24" t="str">
        <f>VLOOKUP(B534,[1]rpt_kongnew!$C$4:$J$753,8,FALSE)</f>
        <v>第二产业</v>
      </c>
      <c r="O534" s="11"/>
    </row>
    <row r="535" s="1" customFormat="1" ht="14" hidden="1" customHeight="1" spans="1:15">
      <c r="A535" s="17">
        <v>533</v>
      </c>
      <c r="B535" s="17" t="s">
        <v>832</v>
      </c>
      <c r="C535" s="17">
        <v>50000</v>
      </c>
      <c r="D535" s="16" t="s">
        <v>173</v>
      </c>
      <c r="E535" s="16" t="s">
        <v>266</v>
      </c>
      <c r="F535" s="18">
        <f t="shared" si="8"/>
        <v>1.9972602739726</v>
      </c>
      <c r="G535" s="19" t="s">
        <v>18</v>
      </c>
      <c r="H535" s="20">
        <v>4.75</v>
      </c>
      <c r="I535" s="20">
        <v>4.75</v>
      </c>
      <c r="J535" s="17">
        <v>606.95</v>
      </c>
      <c r="K535" s="17">
        <v>606.95</v>
      </c>
      <c r="L535" s="24" t="s">
        <v>19</v>
      </c>
      <c r="M535" s="24" t="s">
        <v>20</v>
      </c>
      <c r="N535" s="24" t="str">
        <f>VLOOKUP(B535,[1]rpt_kongnew!$C$4:$J$753,8,FALSE)</f>
        <v>第三产业</v>
      </c>
      <c r="O535" s="17"/>
    </row>
    <row r="536" s="1" customFormat="1" ht="14" customHeight="1" spans="1:15">
      <c r="A536" s="17">
        <v>534</v>
      </c>
      <c r="B536" s="17" t="s">
        <v>833</v>
      </c>
      <c r="C536" s="17">
        <v>50000</v>
      </c>
      <c r="D536" s="16" t="s">
        <v>170</v>
      </c>
      <c r="E536" s="16" t="s">
        <v>834</v>
      </c>
      <c r="F536" s="18">
        <f t="shared" si="8"/>
        <v>3</v>
      </c>
      <c r="G536" s="19" t="s">
        <v>18</v>
      </c>
      <c r="H536" s="20">
        <v>4.75</v>
      </c>
      <c r="I536" s="20">
        <v>4.75</v>
      </c>
      <c r="J536" s="17">
        <v>606.95</v>
      </c>
      <c r="K536" s="17">
        <v>606.95</v>
      </c>
      <c r="L536" s="24" t="s">
        <v>24</v>
      </c>
      <c r="M536" s="24" t="s">
        <v>25</v>
      </c>
      <c r="N536" s="24" t="str">
        <f>VLOOKUP(B536,[1]rpt_kongnew!$C$4:$J$753,8,FALSE)</f>
        <v>第三产业</v>
      </c>
      <c r="O536" s="17"/>
    </row>
    <row r="537" s="1" customFormat="1" ht="14" hidden="1" customHeight="1" spans="1:15">
      <c r="A537" s="17">
        <v>535</v>
      </c>
      <c r="B537" s="17" t="s">
        <v>835</v>
      </c>
      <c r="C537" s="17">
        <v>40000</v>
      </c>
      <c r="D537" s="16" t="s">
        <v>346</v>
      </c>
      <c r="E537" s="16" t="s">
        <v>443</v>
      </c>
      <c r="F537" s="18">
        <f t="shared" si="8"/>
        <v>0.997260273972603</v>
      </c>
      <c r="G537" s="19" t="s">
        <v>18</v>
      </c>
      <c r="H537" s="20">
        <v>4.35</v>
      </c>
      <c r="I537" s="20">
        <v>4.35</v>
      </c>
      <c r="J537" s="17">
        <v>444.67</v>
      </c>
      <c r="K537" s="17">
        <v>444.67</v>
      </c>
      <c r="L537" s="24" t="s">
        <v>42</v>
      </c>
      <c r="M537" s="24" t="s">
        <v>43</v>
      </c>
      <c r="N537" s="24" t="str">
        <f>VLOOKUP(B537,[1]rpt_kongnew!$C$4:$J$753,8,FALSE)</f>
        <v>第二产业</v>
      </c>
      <c r="O537" s="17"/>
    </row>
    <row r="538" s="1" customFormat="1" ht="14" hidden="1" customHeight="1" spans="1:15">
      <c r="A538" s="17">
        <v>536</v>
      </c>
      <c r="B538" s="17" t="s">
        <v>493</v>
      </c>
      <c r="C538" s="17">
        <v>20000</v>
      </c>
      <c r="D538" s="16" t="s">
        <v>40</v>
      </c>
      <c r="E538" s="16" t="s">
        <v>495</v>
      </c>
      <c r="F538" s="18">
        <f t="shared" si="8"/>
        <v>2.04383561643836</v>
      </c>
      <c r="G538" s="19" t="s">
        <v>18</v>
      </c>
      <c r="H538" s="20">
        <v>4.75</v>
      </c>
      <c r="I538" s="20">
        <v>4.75</v>
      </c>
      <c r="J538" s="17">
        <v>242.78</v>
      </c>
      <c r="K538" s="17">
        <v>242.78</v>
      </c>
      <c r="L538" s="24" t="s">
        <v>52</v>
      </c>
      <c r="M538" s="24" t="s">
        <v>53</v>
      </c>
      <c r="N538" s="24" t="str">
        <f>VLOOKUP(B538,[1]rpt_kongnew!$C$4:$J$753,8,FALSE)</f>
        <v>第二产业</v>
      </c>
      <c r="O538" s="17"/>
    </row>
    <row r="539" s="1" customFormat="1" ht="14" hidden="1" customHeight="1" spans="1:15">
      <c r="A539" s="17">
        <v>537</v>
      </c>
      <c r="B539" s="17" t="s">
        <v>836</v>
      </c>
      <c r="C539" s="17">
        <v>50000</v>
      </c>
      <c r="D539" s="16" t="s">
        <v>339</v>
      </c>
      <c r="E539" s="16" t="s">
        <v>389</v>
      </c>
      <c r="F539" s="18">
        <f t="shared" si="8"/>
        <v>2</v>
      </c>
      <c r="G539" s="19" t="s">
        <v>18</v>
      </c>
      <c r="H539" s="20">
        <v>4.75</v>
      </c>
      <c r="I539" s="20">
        <v>4.75</v>
      </c>
      <c r="J539" s="17">
        <v>606.95</v>
      </c>
      <c r="K539" s="17">
        <v>606.95</v>
      </c>
      <c r="L539" s="24" t="s">
        <v>138</v>
      </c>
      <c r="M539" s="24" t="s">
        <v>139</v>
      </c>
      <c r="N539" s="24" t="str">
        <f>VLOOKUP(B539,[1]rpt_kongnew!$C$4:$J$753,8,FALSE)</f>
        <v>第一产业</v>
      </c>
      <c r="O539" s="17"/>
    </row>
    <row r="540" s="1" customFormat="1" ht="14" hidden="1" customHeight="1" spans="1:15">
      <c r="A540" s="17">
        <v>538</v>
      </c>
      <c r="B540" s="17" t="s">
        <v>213</v>
      </c>
      <c r="C540" s="17">
        <v>20000</v>
      </c>
      <c r="D540" s="16" t="s">
        <v>191</v>
      </c>
      <c r="E540" s="16" t="s">
        <v>214</v>
      </c>
      <c r="F540" s="18">
        <f t="shared" si="8"/>
        <v>1.1041095890411</v>
      </c>
      <c r="G540" s="19" t="s">
        <v>18</v>
      </c>
      <c r="H540" s="20">
        <v>4.75</v>
      </c>
      <c r="I540" s="20">
        <v>4.75</v>
      </c>
      <c r="J540" s="17">
        <v>242.78</v>
      </c>
      <c r="K540" s="17">
        <v>242.78</v>
      </c>
      <c r="L540" s="24" t="s">
        <v>52</v>
      </c>
      <c r="M540" s="24" t="s">
        <v>53</v>
      </c>
      <c r="N540" s="24" t="str">
        <f>VLOOKUP(B540,[1]rpt_kongnew!$C$4:$J$753,8,FALSE)</f>
        <v>第一产业</v>
      </c>
      <c r="O540" s="17"/>
    </row>
    <row r="541" s="1" customFormat="1" ht="14" hidden="1" customHeight="1" spans="1:15">
      <c r="A541" s="17">
        <v>539</v>
      </c>
      <c r="B541" s="17" t="s">
        <v>837</v>
      </c>
      <c r="C541" s="17">
        <v>20000</v>
      </c>
      <c r="D541" s="16" t="s">
        <v>191</v>
      </c>
      <c r="E541" s="16" t="s">
        <v>513</v>
      </c>
      <c r="F541" s="18">
        <f t="shared" si="8"/>
        <v>2.11780821917808</v>
      </c>
      <c r="G541" s="19" t="s">
        <v>18</v>
      </c>
      <c r="H541" s="20">
        <v>4.75</v>
      </c>
      <c r="I541" s="20">
        <v>4.75</v>
      </c>
      <c r="J541" s="17">
        <v>242.78</v>
      </c>
      <c r="K541" s="17">
        <v>242.78</v>
      </c>
      <c r="L541" s="24" t="s">
        <v>52</v>
      </c>
      <c r="M541" s="24" t="s">
        <v>53</v>
      </c>
      <c r="N541" s="24" t="str">
        <f>VLOOKUP(B541,[1]rpt_kongnew!$C$4:$J$753,8,FALSE)</f>
        <v>第二产业</v>
      </c>
      <c r="O541" s="17"/>
    </row>
    <row r="542" s="1" customFormat="1" ht="14" hidden="1" customHeight="1" spans="1:15">
      <c r="A542" s="17">
        <v>540</v>
      </c>
      <c r="B542" s="17" t="s">
        <v>500</v>
      </c>
      <c r="C542" s="17">
        <v>20000</v>
      </c>
      <c r="D542" s="16" t="s">
        <v>173</v>
      </c>
      <c r="E542" s="16" t="s">
        <v>502</v>
      </c>
      <c r="F542" s="18">
        <f t="shared" si="8"/>
        <v>2.04109589041096</v>
      </c>
      <c r="G542" s="19" t="s">
        <v>18</v>
      </c>
      <c r="H542" s="20">
        <v>4.75</v>
      </c>
      <c r="I542" s="20">
        <v>4.75</v>
      </c>
      <c r="J542" s="17">
        <v>242.78</v>
      </c>
      <c r="K542" s="17">
        <v>242.78</v>
      </c>
      <c r="L542" s="24" t="s">
        <v>52</v>
      </c>
      <c r="M542" s="24" t="s">
        <v>53</v>
      </c>
      <c r="N542" s="24" t="str">
        <f>VLOOKUP(B542,[1]rpt_kongnew!$C$4:$J$753,8,FALSE)</f>
        <v>第二产业</v>
      </c>
      <c r="O542" s="17"/>
    </row>
    <row r="543" s="1" customFormat="1" ht="14" hidden="1" customHeight="1" spans="1:15">
      <c r="A543" s="17">
        <v>541</v>
      </c>
      <c r="B543" s="17" t="s">
        <v>838</v>
      </c>
      <c r="C543" s="17">
        <v>20000</v>
      </c>
      <c r="D543" s="16" t="s">
        <v>346</v>
      </c>
      <c r="E543" s="16" t="s">
        <v>443</v>
      </c>
      <c r="F543" s="18">
        <f t="shared" si="8"/>
        <v>0.997260273972603</v>
      </c>
      <c r="G543" s="19" t="s">
        <v>18</v>
      </c>
      <c r="H543" s="20">
        <v>4.35</v>
      </c>
      <c r="I543" s="20">
        <v>4.35</v>
      </c>
      <c r="J543" s="17">
        <v>222.33</v>
      </c>
      <c r="K543" s="17">
        <v>222.33</v>
      </c>
      <c r="L543" s="24" t="s">
        <v>42</v>
      </c>
      <c r="M543" s="24" t="s">
        <v>43</v>
      </c>
      <c r="N543" s="24" t="str">
        <f>VLOOKUP(B543,[1]rpt_kongnew!$C$4:$J$753,8,FALSE)</f>
        <v>第二产业</v>
      </c>
      <c r="O543" s="17"/>
    </row>
    <row r="544" s="1" customFormat="1" ht="14" hidden="1" customHeight="1" spans="1:15">
      <c r="A544" s="11">
        <v>542</v>
      </c>
      <c r="B544" s="11" t="s">
        <v>803</v>
      </c>
      <c r="C544" s="11">
        <v>20000</v>
      </c>
      <c r="D544" s="12" t="s">
        <v>191</v>
      </c>
      <c r="E544" s="12" t="s">
        <v>217</v>
      </c>
      <c r="F544" s="13">
        <f t="shared" si="8"/>
        <v>1.11780821917808</v>
      </c>
      <c r="G544" s="14" t="s">
        <v>18</v>
      </c>
      <c r="H544" s="15">
        <v>4.75</v>
      </c>
      <c r="I544" s="15">
        <v>4.75</v>
      </c>
      <c r="J544" s="11">
        <v>242.78</v>
      </c>
      <c r="K544" s="11">
        <v>242.78</v>
      </c>
      <c r="L544" s="24" t="s">
        <v>52</v>
      </c>
      <c r="M544" s="24" t="s">
        <v>53</v>
      </c>
      <c r="N544" s="24" t="str">
        <f>VLOOKUP(B544,[1]rpt_kongnew!$C$4:$J$753,8,FALSE)</f>
        <v>第一产业</v>
      </c>
      <c r="O544" s="11"/>
    </row>
    <row r="545" s="1" customFormat="1" ht="14" hidden="1" customHeight="1" spans="1:15">
      <c r="A545" s="11">
        <v>543</v>
      </c>
      <c r="B545" s="11" t="s">
        <v>839</v>
      </c>
      <c r="C545" s="11">
        <v>40000</v>
      </c>
      <c r="D545" s="12" t="s">
        <v>188</v>
      </c>
      <c r="E545" s="12" t="s">
        <v>840</v>
      </c>
      <c r="F545" s="13">
        <f t="shared" si="8"/>
        <v>0.994520547945206</v>
      </c>
      <c r="G545" s="14" t="s">
        <v>18</v>
      </c>
      <c r="H545" s="15">
        <v>4.35</v>
      </c>
      <c r="I545" s="15">
        <v>4.35</v>
      </c>
      <c r="J545" s="11">
        <v>444.67</v>
      </c>
      <c r="K545" s="11">
        <v>444.67</v>
      </c>
      <c r="L545" s="24" t="s">
        <v>92</v>
      </c>
      <c r="M545" s="24" t="s">
        <v>93</v>
      </c>
      <c r="N545" s="24" t="str">
        <f>VLOOKUP(B545,[1]rpt_kongnew!$C$4:$J$753,8,FALSE)</f>
        <v>第二产业</v>
      </c>
      <c r="O545" s="11"/>
    </row>
    <row r="546" s="1" customFormat="1" ht="14" hidden="1" customHeight="1" spans="1:15">
      <c r="A546" s="11">
        <v>544</v>
      </c>
      <c r="B546" s="11" t="s">
        <v>841</v>
      </c>
      <c r="C546" s="11">
        <v>50000</v>
      </c>
      <c r="D546" s="12" t="s">
        <v>366</v>
      </c>
      <c r="E546" s="12" t="s">
        <v>367</v>
      </c>
      <c r="F546" s="13">
        <f t="shared" si="8"/>
        <v>0.997260273972603</v>
      </c>
      <c r="G546" s="14" t="s">
        <v>18</v>
      </c>
      <c r="H546" s="15">
        <v>4.35</v>
      </c>
      <c r="I546" s="15">
        <v>4.35</v>
      </c>
      <c r="J546" s="11">
        <v>555.83</v>
      </c>
      <c r="K546" s="11">
        <v>555.83</v>
      </c>
      <c r="L546" s="24" t="s">
        <v>65</v>
      </c>
      <c r="M546" s="24" t="s">
        <v>66</v>
      </c>
      <c r="N546" s="24" t="str">
        <f>VLOOKUP(B546,[1]rpt_kongnew!$C$4:$J$753,8,FALSE)</f>
        <v>第二产业</v>
      </c>
      <c r="O546" s="11"/>
    </row>
    <row r="547" s="1" customFormat="1" ht="14" hidden="1" customHeight="1" spans="1:15">
      <c r="A547" s="11">
        <v>545</v>
      </c>
      <c r="B547" s="11" t="s">
        <v>842</v>
      </c>
      <c r="C547" s="11">
        <v>50000</v>
      </c>
      <c r="D547" s="12" t="s">
        <v>148</v>
      </c>
      <c r="E547" s="12" t="s">
        <v>149</v>
      </c>
      <c r="F547" s="13">
        <f t="shared" si="8"/>
        <v>0.997260273972603</v>
      </c>
      <c r="G547" s="14" t="s">
        <v>18</v>
      </c>
      <c r="H547" s="15">
        <v>4.35</v>
      </c>
      <c r="I547" s="15">
        <v>4.35</v>
      </c>
      <c r="J547" s="11">
        <v>555.83</v>
      </c>
      <c r="K547" s="11">
        <v>555.83</v>
      </c>
      <c r="L547" s="24" t="s">
        <v>65</v>
      </c>
      <c r="M547" s="24" t="s">
        <v>66</v>
      </c>
      <c r="N547" s="24" t="str">
        <f>VLOOKUP(B547,[1]rpt_kongnew!$C$4:$J$753,8,FALSE)</f>
        <v>第二产业</v>
      </c>
      <c r="O547" s="11"/>
    </row>
    <row r="548" s="1" customFormat="1" ht="14" hidden="1" customHeight="1" spans="1:15">
      <c r="A548" s="11">
        <v>546</v>
      </c>
      <c r="B548" s="11" t="s">
        <v>843</v>
      </c>
      <c r="C548" s="11">
        <v>30000</v>
      </c>
      <c r="D548" s="12" t="s">
        <v>180</v>
      </c>
      <c r="E548" s="12" t="s">
        <v>181</v>
      </c>
      <c r="F548" s="13">
        <f t="shared" si="8"/>
        <v>2</v>
      </c>
      <c r="G548" s="14" t="s">
        <v>18</v>
      </c>
      <c r="H548" s="15">
        <v>4.75</v>
      </c>
      <c r="I548" s="15">
        <v>4.75</v>
      </c>
      <c r="J548" s="11">
        <v>364.17</v>
      </c>
      <c r="K548" s="11">
        <v>364.17</v>
      </c>
      <c r="L548" s="24" t="s">
        <v>48</v>
      </c>
      <c r="M548" s="24" t="s">
        <v>49</v>
      </c>
      <c r="N548" s="24" t="str">
        <f>VLOOKUP(B548,[1]rpt_kongnew!$C$4:$J$753,8,FALSE)</f>
        <v>第一产业</v>
      </c>
      <c r="O548" s="11"/>
    </row>
    <row r="549" s="1" customFormat="1" ht="14" hidden="1" customHeight="1" spans="1:15">
      <c r="A549" s="11">
        <v>547</v>
      </c>
      <c r="B549" s="11" t="s">
        <v>844</v>
      </c>
      <c r="C549" s="11">
        <v>50000</v>
      </c>
      <c r="D549" s="12" t="s">
        <v>107</v>
      </c>
      <c r="E549" s="12" t="s">
        <v>73</v>
      </c>
      <c r="F549" s="13">
        <f t="shared" si="8"/>
        <v>1.99452054794521</v>
      </c>
      <c r="G549" s="14" t="s">
        <v>18</v>
      </c>
      <c r="H549" s="15">
        <v>4.35</v>
      </c>
      <c r="I549" s="15">
        <v>4.35</v>
      </c>
      <c r="J549" s="11">
        <v>555.83</v>
      </c>
      <c r="K549" s="11">
        <v>555.83</v>
      </c>
      <c r="L549" s="24" t="s">
        <v>48</v>
      </c>
      <c r="M549" s="24" t="s">
        <v>49</v>
      </c>
      <c r="N549" s="24" t="str">
        <f>VLOOKUP(B549,[1]rpt_kongnew!$C$4:$J$753,8,FALSE)</f>
        <v>第二产业</v>
      </c>
      <c r="O549" s="11"/>
    </row>
    <row r="550" s="1" customFormat="1" ht="14" hidden="1" customHeight="1" spans="1:15">
      <c r="A550" s="11">
        <v>548</v>
      </c>
      <c r="B550" s="11" t="s">
        <v>845</v>
      </c>
      <c r="C550" s="11">
        <v>50000</v>
      </c>
      <c r="D550" s="12" t="s">
        <v>72</v>
      </c>
      <c r="E550" s="12" t="s">
        <v>73</v>
      </c>
      <c r="F550" s="13">
        <f t="shared" si="8"/>
        <v>1.99178082191781</v>
      </c>
      <c r="G550" s="14" t="s">
        <v>18</v>
      </c>
      <c r="H550" s="15">
        <v>4.35</v>
      </c>
      <c r="I550" s="15">
        <v>4.35</v>
      </c>
      <c r="J550" s="11">
        <v>555.83</v>
      </c>
      <c r="K550" s="11">
        <v>555.83</v>
      </c>
      <c r="L550" s="24" t="s">
        <v>48</v>
      </c>
      <c r="M550" s="24" t="s">
        <v>49</v>
      </c>
      <c r="N550" s="24" t="str">
        <f>VLOOKUP(B550,[1]rpt_kongnew!$C$4:$J$753,8,FALSE)</f>
        <v>第二产业</v>
      </c>
      <c r="O550" s="11"/>
    </row>
    <row r="551" s="1" customFormat="1" ht="14" hidden="1" customHeight="1" spans="1:15">
      <c r="A551" s="11">
        <v>549</v>
      </c>
      <c r="B551" s="11" t="s">
        <v>846</v>
      </c>
      <c r="C551" s="11">
        <v>50000</v>
      </c>
      <c r="D551" s="12" t="s">
        <v>247</v>
      </c>
      <c r="E551" s="12" t="s">
        <v>260</v>
      </c>
      <c r="F551" s="13">
        <f t="shared" si="8"/>
        <v>3</v>
      </c>
      <c r="G551" s="14" t="s">
        <v>18</v>
      </c>
      <c r="H551" s="15">
        <v>4.75</v>
      </c>
      <c r="I551" s="15">
        <v>4.75</v>
      </c>
      <c r="J551" s="11">
        <v>606.95</v>
      </c>
      <c r="K551" s="11">
        <v>606.95</v>
      </c>
      <c r="L551" s="25" t="s">
        <v>36</v>
      </c>
      <c r="M551" s="25" t="s">
        <v>37</v>
      </c>
      <c r="N551" s="24" t="str">
        <f>VLOOKUP(B551,[1]rpt_kongnew!$C$4:$J$753,8,FALSE)</f>
        <v>第二产业</v>
      </c>
      <c r="O551" s="11"/>
    </row>
    <row r="552" s="1" customFormat="1" ht="14" hidden="1" customHeight="1" spans="1:15">
      <c r="A552" s="11">
        <v>550</v>
      </c>
      <c r="B552" s="11" t="s">
        <v>659</v>
      </c>
      <c r="C552" s="11">
        <v>30000</v>
      </c>
      <c r="D552" s="12" t="s">
        <v>486</v>
      </c>
      <c r="E552" s="12" t="s">
        <v>189</v>
      </c>
      <c r="F552" s="13">
        <f t="shared" si="8"/>
        <v>3</v>
      </c>
      <c r="G552" s="14" t="s">
        <v>18</v>
      </c>
      <c r="H552" s="15">
        <v>4.75</v>
      </c>
      <c r="I552" s="15">
        <v>4.75</v>
      </c>
      <c r="J552" s="11">
        <v>364.17</v>
      </c>
      <c r="K552" s="11">
        <v>364.17</v>
      </c>
      <c r="L552" s="24" t="s">
        <v>52</v>
      </c>
      <c r="M552" s="24" t="s">
        <v>53</v>
      </c>
      <c r="N552" s="24" t="str">
        <f>VLOOKUP(B552,[1]rpt_kongnew!$C$4:$J$753,8,FALSE)</f>
        <v>第二产业</v>
      </c>
      <c r="O552" s="11"/>
    </row>
    <row r="553" s="1" customFormat="1" ht="14" customHeight="1" spans="1:15">
      <c r="A553" s="11">
        <v>551</v>
      </c>
      <c r="B553" s="11" t="s">
        <v>847</v>
      </c>
      <c r="C553" s="11">
        <v>50000</v>
      </c>
      <c r="D553" s="12" t="s">
        <v>250</v>
      </c>
      <c r="E553" s="12" t="s">
        <v>111</v>
      </c>
      <c r="F553" s="13">
        <f t="shared" si="8"/>
        <v>2.99452054794521</v>
      </c>
      <c r="G553" s="14" t="s">
        <v>18</v>
      </c>
      <c r="H553" s="15">
        <v>4.75</v>
      </c>
      <c r="I553" s="15">
        <v>4.75</v>
      </c>
      <c r="J553" s="11">
        <v>606.95</v>
      </c>
      <c r="K553" s="11">
        <v>606.95</v>
      </c>
      <c r="L553" s="24" t="s">
        <v>24</v>
      </c>
      <c r="M553" s="24" t="s">
        <v>25</v>
      </c>
      <c r="N553" s="24" t="str">
        <f>VLOOKUP(B553,[1]rpt_kongnew!$C$4:$J$753,8,FALSE)</f>
        <v>第二产业</v>
      </c>
      <c r="O553" s="11"/>
    </row>
    <row r="554" s="1" customFormat="1" ht="14" hidden="1" customHeight="1" spans="1:15">
      <c r="A554" s="11">
        <v>552</v>
      </c>
      <c r="B554" s="11" t="s">
        <v>452</v>
      </c>
      <c r="C554" s="11">
        <v>30000</v>
      </c>
      <c r="D554" s="12" t="s">
        <v>223</v>
      </c>
      <c r="E554" s="12" t="s">
        <v>174</v>
      </c>
      <c r="F554" s="13">
        <f t="shared" si="8"/>
        <v>3</v>
      </c>
      <c r="G554" s="14" t="s">
        <v>18</v>
      </c>
      <c r="H554" s="15">
        <v>4.75</v>
      </c>
      <c r="I554" s="15">
        <v>4.75</v>
      </c>
      <c r="J554" s="11">
        <v>364.17</v>
      </c>
      <c r="K554" s="11">
        <v>364.17</v>
      </c>
      <c r="L554" s="24" t="s">
        <v>52</v>
      </c>
      <c r="M554" s="24" t="s">
        <v>53</v>
      </c>
      <c r="N554" s="24" t="str">
        <f>VLOOKUP(B554,[1]rpt_kongnew!$C$4:$J$753,8,FALSE)</f>
        <v>第二产业</v>
      </c>
      <c r="O554" s="11"/>
    </row>
    <row r="555" s="1" customFormat="1" ht="14" hidden="1" customHeight="1" spans="1:15">
      <c r="A555" s="11">
        <v>553</v>
      </c>
      <c r="B555" s="11" t="s">
        <v>848</v>
      </c>
      <c r="C555" s="11">
        <v>50000</v>
      </c>
      <c r="D555" s="12" t="s">
        <v>595</v>
      </c>
      <c r="E555" s="12" t="s">
        <v>596</v>
      </c>
      <c r="F555" s="13">
        <f t="shared" si="8"/>
        <v>3</v>
      </c>
      <c r="G555" s="14" t="s">
        <v>18</v>
      </c>
      <c r="H555" s="15">
        <v>4.75</v>
      </c>
      <c r="I555" s="15">
        <v>4.75</v>
      </c>
      <c r="J555" s="11">
        <v>606.95</v>
      </c>
      <c r="K555" s="11">
        <v>606.95</v>
      </c>
      <c r="L555" s="25" t="s">
        <v>36</v>
      </c>
      <c r="M555" s="25" t="s">
        <v>37</v>
      </c>
      <c r="N555" s="24" t="str">
        <f>VLOOKUP(B555,[1]rpt_kongnew!$C$4:$J$753,8,FALSE)</f>
        <v>第二产业</v>
      </c>
      <c r="O555" s="11"/>
    </row>
    <row r="556" s="1" customFormat="1" ht="14" hidden="1" customHeight="1" spans="1:15">
      <c r="A556" s="11">
        <v>554</v>
      </c>
      <c r="B556" s="11" t="s">
        <v>456</v>
      </c>
      <c r="C556" s="11">
        <v>30000</v>
      </c>
      <c r="D556" s="12" t="s">
        <v>849</v>
      </c>
      <c r="E556" s="12" t="s">
        <v>58</v>
      </c>
      <c r="F556" s="13">
        <f t="shared" si="8"/>
        <v>3</v>
      </c>
      <c r="G556" s="14" t="s">
        <v>18</v>
      </c>
      <c r="H556" s="15">
        <v>4.75</v>
      </c>
      <c r="I556" s="15">
        <v>4.75</v>
      </c>
      <c r="J556" s="11">
        <v>364.17</v>
      </c>
      <c r="K556" s="11">
        <v>364.17</v>
      </c>
      <c r="L556" s="24" t="s">
        <v>52</v>
      </c>
      <c r="M556" s="24" t="s">
        <v>53</v>
      </c>
      <c r="N556" s="24" t="str">
        <f>VLOOKUP(B556,[1]rpt_kongnew!$C$4:$J$753,8,FALSE)</f>
        <v>第二产业</v>
      </c>
      <c r="O556" s="11"/>
    </row>
    <row r="557" s="1" customFormat="1" ht="14" hidden="1" customHeight="1" spans="1:15">
      <c r="A557" s="11">
        <v>555</v>
      </c>
      <c r="B557" s="11" t="s">
        <v>850</v>
      </c>
      <c r="C557" s="11">
        <v>30000</v>
      </c>
      <c r="D557" s="12" t="s">
        <v>194</v>
      </c>
      <c r="E557" s="12" t="s">
        <v>195</v>
      </c>
      <c r="F557" s="13">
        <f t="shared" si="8"/>
        <v>3</v>
      </c>
      <c r="G557" s="14" t="s">
        <v>18</v>
      </c>
      <c r="H557" s="15">
        <v>4.75</v>
      </c>
      <c r="I557" s="15">
        <v>4.75</v>
      </c>
      <c r="J557" s="11">
        <v>364.17</v>
      </c>
      <c r="K557" s="11">
        <v>364.17</v>
      </c>
      <c r="L557" s="24" t="s">
        <v>52</v>
      </c>
      <c r="M557" s="24" t="s">
        <v>53</v>
      </c>
      <c r="N557" s="24" t="str">
        <f>VLOOKUP(B557,[1]rpt_kongnew!$C$4:$J$753,8,FALSE)</f>
        <v>第二产业</v>
      </c>
      <c r="O557" s="11"/>
    </row>
    <row r="558" s="1" customFormat="1" ht="14" hidden="1" customHeight="1" spans="1:15">
      <c r="A558" s="11">
        <v>556</v>
      </c>
      <c r="B558" s="11" t="s">
        <v>447</v>
      </c>
      <c r="C558" s="11">
        <v>30000</v>
      </c>
      <c r="D558" s="12" t="s">
        <v>254</v>
      </c>
      <c r="E558" s="12" t="s">
        <v>99</v>
      </c>
      <c r="F558" s="13">
        <f t="shared" si="8"/>
        <v>3</v>
      </c>
      <c r="G558" s="14" t="s">
        <v>18</v>
      </c>
      <c r="H558" s="15">
        <v>4.75</v>
      </c>
      <c r="I558" s="15">
        <v>4.75</v>
      </c>
      <c r="J558" s="11">
        <v>364.17</v>
      </c>
      <c r="K558" s="11">
        <v>364.17</v>
      </c>
      <c r="L558" s="24" t="s">
        <v>52</v>
      </c>
      <c r="M558" s="24" t="s">
        <v>53</v>
      </c>
      <c r="N558" s="24" t="str">
        <f>VLOOKUP(B558,[1]rpt_kongnew!$C$4:$J$753,8,FALSE)</f>
        <v>第二产业</v>
      </c>
      <c r="O558" s="11"/>
    </row>
    <row r="559" s="1" customFormat="1" ht="14" hidden="1" customHeight="1" spans="1:15">
      <c r="A559" s="11">
        <v>557</v>
      </c>
      <c r="B559" s="11" t="s">
        <v>851</v>
      </c>
      <c r="C559" s="11">
        <v>50000</v>
      </c>
      <c r="D559" s="12" t="s">
        <v>22</v>
      </c>
      <c r="E559" s="12" t="s">
        <v>27</v>
      </c>
      <c r="F559" s="13">
        <f t="shared" si="8"/>
        <v>3</v>
      </c>
      <c r="G559" s="14" t="s">
        <v>18</v>
      </c>
      <c r="H559" s="15">
        <v>4.75</v>
      </c>
      <c r="I559" s="15">
        <v>4.75</v>
      </c>
      <c r="J559" s="11">
        <v>606.95</v>
      </c>
      <c r="K559" s="11">
        <v>606.95</v>
      </c>
      <c r="L559" s="24" t="s">
        <v>86</v>
      </c>
      <c r="M559" s="24" t="s">
        <v>87</v>
      </c>
      <c r="N559" s="24" t="str">
        <f>VLOOKUP(B559,[1]rpt_kongnew!$C$4:$J$753,8,FALSE)</f>
        <v>第二产业</v>
      </c>
      <c r="O559" s="11"/>
    </row>
    <row r="560" s="1" customFormat="1" ht="14" customHeight="1" spans="1:15">
      <c r="A560" s="11">
        <v>558</v>
      </c>
      <c r="B560" s="11" t="s">
        <v>852</v>
      </c>
      <c r="C560" s="11">
        <v>50000</v>
      </c>
      <c r="D560" s="12" t="s">
        <v>142</v>
      </c>
      <c r="E560" s="12" t="s">
        <v>23</v>
      </c>
      <c r="F560" s="13">
        <f t="shared" si="8"/>
        <v>2.99452054794521</v>
      </c>
      <c r="G560" s="14" t="s">
        <v>18</v>
      </c>
      <c r="H560" s="15">
        <v>4.75</v>
      </c>
      <c r="I560" s="15">
        <v>4.75</v>
      </c>
      <c r="J560" s="11">
        <v>606.95</v>
      </c>
      <c r="K560" s="11">
        <v>606.95</v>
      </c>
      <c r="L560" s="24" t="s">
        <v>24</v>
      </c>
      <c r="M560" s="24" t="s">
        <v>25</v>
      </c>
      <c r="N560" s="24" t="str">
        <f>VLOOKUP(B560,[1]rpt_kongnew!$C$4:$J$753,8,FALSE)</f>
        <v>第二产业</v>
      </c>
      <c r="O560" s="11"/>
    </row>
    <row r="561" s="1" customFormat="1" ht="14" customHeight="1" spans="1:15">
      <c r="A561" s="11">
        <v>559</v>
      </c>
      <c r="B561" s="11" t="s">
        <v>853</v>
      </c>
      <c r="C561" s="11">
        <v>50000</v>
      </c>
      <c r="D561" s="12" t="s">
        <v>142</v>
      </c>
      <c r="E561" s="12" t="s">
        <v>23</v>
      </c>
      <c r="F561" s="13">
        <f t="shared" si="8"/>
        <v>2.99452054794521</v>
      </c>
      <c r="G561" s="14" t="s">
        <v>18</v>
      </c>
      <c r="H561" s="15">
        <v>4.75</v>
      </c>
      <c r="I561" s="15">
        <v>4.75</v>
      </c>
      <c r="J561" s="11">
        <v>606.95</v>
      </c>
      <c r="K561" s="11">
        <v>606.95</v>
      </c>
      <c r="L561" s="24" t="s">
        <v>24</v>
      </c>
      <c r="M561" s="24" t="s">
        <v>25</v>
      </c>
      <c r="N561" s="24" t="str">
        <f>VLOOKUP(B561,[1]rpt_kongnew!$C$4:$J$753,8,FALSE)</f>
        <v>第二产业</v>
      </c>
      <c r="O561" s="11"/>
    </row>
    <row r="562" s="1" customFormat="1" ht="14" hidden="1" customHeight="1" spans="1:15">
      <c r="A562" s="11">
        <v>560</v>
      </c>
      <c r="B562" s="11" t="s">
        <v>854</v>
      </c>
      <c r="C562" s="11">
        <v>50000</v>
      </c>
      <c r="D562" s="12" t="s">
        <v>22</v>
      </c>
      <c r="E562" s="12" t="s">
        <v>27</v>
      </c>
      <c r="F562" s="13">
        <f t="shared" si="8"/>
        <v>3</v>
      </c>
      <c r="G562" s="14" t="s">
        <v>18</v>
      </c>
      <c r="H562" s="15">
        <v>4.75</v>
      </c>
      <c r="I562" s="15">
        <v>4.75</v>
      </c>
      <c r="J562" s="11">
        <v>606.95</v>
      </c>
      <c r="K562" s="11">
        <v>606.95</v>
      </c>
      <c r="L562" s="24" t="s">
        <v>86</v>
      </c>
      <c r="M562" s="24" t="s">
        <v>87</v>
      </c>
      <c r="N562" s="24" t="str">
        <f>VLOOKUP(B562,[1]rpt_kongnew!$C$4:$J$753,8,FALSE)</f>
        <v>第二产业</v>
      </c>
      <c r="O562" s="14"/>
    </row>
    <row r="563" s="1" customFormat="1" ht="14" hidden="1" customHeight="1" spans="1:15">
      <c r="A563" s="11">
        <v>561</v>
      </c>
      <c r="B563" s="11" t="s">
        <v>855</v>
      </c>
      <c r="C563" s="11">
        <v>50000</v>
      </c>
      <c r="D563" s="16" t="s">
        <v>22</v>
      </c>
      <c r="E563" s="16" t="s">
        <v>58</v>
      </c>
      <c r="F563" s="13">
        <f t="shared" si="8"/>
        <v>2.97808219178082</v>
      </c>
      <c r="G563" s="14" t="s">
        <v>18</v>
      </c>
      <c r="H563" s="15">
        <v>4.75</v>
      </c>
      <c r="I563" s="15">
        <v>4.75</v>
      </c>
      <c r="J563" s="11">
        <v>606.95</v>
      </c>
      <c r="K563" s="11">
        <v>606.95</v>
      </c>
      <c r="L563" s="24" t="s">
        <v>138</v>
      </c>
      <c r="M563" s="24" t="s">
        <v>139</v>
      </c>
      <c r="N563" s="24" t="str">
        <f>VLOOKUP(B563,[1]rpt_kongnew!$C$4:$J$753,8,FALSE)</f>
        <v>第一产业</v>
      </c>
      <c r="O563" s="14"/>
    </row>
    <row r="564" s="1" customFormat="1" ht="14" hidden="1" customHeight="1" spans="1:15">
      <c r="A564" s="11">
        <v>562</v>
      </c>
      <c r="B564" s="11" t="s">
        <v>74</v>
      </c>
      <c r="C564" s="11">
        <v>30000</v>
      </c>
      <c r="D564" s="12" t="s">
        <v>186</v>
      </c>
      <c r="E564" s="12" t="s">
        <v>75</v>
      </c>
      <c r="F564" s="13">
        <f t="shared" si="8"/>
        <v>3</v>
      </c>
      <c r="G564" s="14" t="s">
        <v>18</v>
      </c>
      <c r="H564" s="15">
        <v>4.75</v>
      </c>
      <c r="I564" s="15">
        <v>4.75</v>
      </c>
      <c r="J564" s="11">
        <v>364.17</v>
      </c>
      <c r="K564" s="11">
        <v>364.17</v>
      </c>
      <c r="L564" s="24" t="s">
        <v>52</v>
      </c>
      <c r="M564" s="24" t="s">
        <v>53</v>
      </c>
      <c r="N564" s="24" t="str">
        <f>VLOOKUP(B564,[1]rpt_kongnew!$C$4:$J$753,8,FALSE)</f>
        <v>第二产业</v>
      </c>
      <c r="O564" s="14"/>
    </row>
    <row r="565" s="1" customFormat="1" ht="14" hidden="1" customHeight="1" spans="1:15">
      <c r="A565" s="11">
        <v>563</v>
      </c>
      <c r="B565" s="11" t="s">
        <v>856</v>
      </c>
      <c r="C565" s="11">
        <v>50000</v>
      </c>
      <c r="D565" s="12" t="s">
        <v>512</v>
      </c>
      <c r="E565" s="12" t="s">
        <v>513</v>
      </c>
      <c r="F565" s="13">
        <f t="shared" si="8"/>
        <v>3</v>
      </c>
      <c r="G565" s="14" t="s">
        <v>18</v>
      </c>
      <c r="H565" s="15">
        <v>4.75</v>
      </c>
      <c r="I565" s="15">
        <v>4.75</v>
      </c>
      <c r="J565" s="11">
        <v>606.95</v>
      </c>
      <c r="K565" s="11">
        <v>606.95</v>
      </c>
      <c r="L565" s="25" t="s">
        <v>36</v>
      </c>
      <c r="M565" s="25" t="s">
        <v>37</v>
      </c>
      <c r="N565" s="24" t="str">
        <f>VLOOKUP(B565,[1]rpt_kongnew!$C$4:$J$753,8,FALSE)</f>
        <v>第二产业</v>
      </c>
      <c r="O565" s="11"/>
    </row>
    <row r="566" s="1" customFormat="1" ht="14" hidden="1" customHeight="1" spans="1:15">
      <c r="A566" s="11">
        <v>564</v>
      </c>
      <c r="B566" s="11" t="s">
        <v>50</v>
      </c>
      <c r="C566" s="11">
        <v>30000</v>
      </c>
      <c r="D566" s="12" t="s">
        <v>512</v>
      </c>
      <c r="E566" s="12" t="s">
        <v>51</v>
      </c>
      <c r="F566" s="13">
        <f t="shared" si="8"/>
        <v>1.9972602739726</v>
      </c>
      <c r="G566" s="14" t="s">
        <v>18</v>
      </c>
      <c r="H566" s="15">
        <v>4.75</v>
      </c>
      <c r="I566" s="15">
        <v>4.75</v>
      </c>
      <c r="J566" s="11">
        <v>364.17</v>
      </c>
      <c r="K566" s="11">
        <v>364.17</v>
      </c>
      <c r="L566" s="24" t="s">
        <v>52</v>
      </c>
      <c r="M566" s="24" t="s">
        <v>53</v>
      </c>
      <c r="N566" s="24" t="str">
        <f>VLOOKUP(B566,[1]rpt_kongnew!$C$4:$J$753,8,FALSE)</f>
        <v>第一产业</v>
      </c>
      <c r="O566" s="11"/>
    </row>
    <row r="567" s="1" customFormat="1" ht="14" hidden="1" customHeight="1" spans="1:15">
      <c r="A567" s="11">
        <v>565</v>
      </c>
      <c r="B567" s="11" t="s">
        <v>857</v>
      </c>
      <c r="C567" s="11">
        <v>30000</v>
      </c>
      <c r="D567" s="12" t="s">
        <v>512</v>
      </c>
      <c r="E567" s="12" t="s">
        <v>513</v>
      </c>
      <c r="F567" s="13">
        <f t="shared" si="8"/>
        <v>3</v>
      </c>
      <c r="G567" s="14" t="s">
        <v>18</v>
      </c>
      <c r="H567" s="15">
        <v>4.75</v>
      </c>
      <c r="I567" s="15">
        <v>4.75</v>
      </c>
      <c r="J567" s="11">
        <v>364.17</v>
      </c>
      <c r="K567" s="11">
        <v>364.17</v>
      </c>
      <c r="L567" s="24" t="s">
        <v>52</v>
      </c>
      <c r="M567" s="24" t="s">
        <v>53</v>
      </c>
      <c r="N567" s="24" t="str">
        <f>VLOOKUP(B567,[1]rpt_kongnew!$C$4:$J$753,8,FALSE)</f>
        <v>第二产业</v>
      </c>
      <c r="O567" s="11"/>
    </row>
    <row r="568" s="1" customFormat="1" ht="14" hidden="1" customHeight="1" spans="1:15">
      <c r="A568" s="11">
        <v>566</v>
      </c>
      <c r="B568" s="11" t="s">
        <v>837</v>
      </c>
      <c r="C568" s="11">
        <v>30000</v>
      </c>
      <c r="D568" s="12" t="s">
        <v>512</v>
      </c>
      <c r="E568" s="12" t="s">
        <v>513</v>
      </c>
      <c r="F568" s="13">
        <f t="shared" si="8"/>
        <v>3</v>
      </c>
      <c r="G568" s="14" t="s">
        <v>18</v>
      </c>
      <c r="H568" s="15">
        <v>4.75</v>
      </c>
      <c r="I568" s="15">
        <v>4.75</v>
      </c>
      <c r="J568" s="11">
        <v>364.17</v>
      </c>
      <c r="K568" s="11">
        <v>364.17</v>
      </c>
      <c r="L568" s="24" t="s">
        <v>52</v>
      </c>
      <c r="M568" s="24" t="s">
        <v>53</v>
      </c>
      <c r="N568" s="24" t="str">
        <f>VLOOKUP(B568,[1]rpt_kongnew!$C$4:$J$753,8,FALSE)</f>
        <v>第二产业</v>
      </c>
      <c r="O568" s="14"/>
    </row>
    <row r="569" s="1" customFormat="1" ht="14" hidden="1" customHeight="1" spans="1:15">
      <c r="A569" s="11">
        <v>567</v>
      </c>
      <c r="B569" s="11" t="s">
        <v>858</v>
      </c>
      <c r="C569" s="11">
        <v>40000</v>
      </c>
      <c r="D569" s="12" t="s">
        <v>22</v>
      </c>
      <c r="E569" s="12" t="s">
        <v>27</v>
      </c>
      <c r="F569" s="13">
        <f t="shared" si="8"/>
        <v>3</v>
      </c>
      <c r="G569" s="14" t="s">
        <v>18</v>
      </c>
      <c r="H569" s="15">
        <v>4.75</v>
      </c>
      <c r="I569" s="15">
        <v>4.75</v>
      </c>
      <c r="J569" s="11">
        <v>485.55</v>
      </c>
      <c r="K569" s="11">
        <v>485.55</v>
      </c>
      <c r="L569" s="24" t="s">
        <v>48</v>
      </c>
      <c r="M569" s="24" t="s">
        <v>49</v>
      </c>
      <c r="N569" s="24" t="str">
        <f>VLOOKUP(B569,[1]rpt_kongnew!$C$4:$J$753,8,FALSE)</f>
        <v>第二产业</v>
      </c>
      <c r="O569" s="14"/>
    </row>
    <row r="570" s="1" customFormat="1" ht="14" hidden="1" customHeight="1" spans="1:15">
      <c r="A570" s="11">
        <v>568</v>
      </c>
      <c r="B570" s="11" t="s">
        <v>859</v>
      </c>
      <c r="C570" s="11">
        <v>50000</v>
      </c>
      <c r="D570" s="12" t="s">
        <v>22</v>
      </c>
      <c r="E570" s="12" t="s">
        <v>27</v>
      </c>
      <c r="F570" s="13">
        <f t="shared" si="8"/>
        <v>3</v>
      </c>
      <c r="G570" s="14" t="s">
        <v>18</v>
      </c>
      <c r="H570" s="15">
        <v>4.75</v>
      </c>
      <c r="I570" s="15">
        <v>4.75</v>
      </c>
      <c r="J570" s="11">
        <v>606.95</v>
      </c>
      <c r="K570" s="11">
        <v>606.95</v>
      </c>
      <c r="L570" s="24" t="s">
        <v>31</v>
      </c>
      <c r="M570" s="24" t="s">
        <v>32</v>
      </c>
      <c r="N570" s="24" t="str">
        <f>VLOOKUP(B570,[1]rpt_kongnew!$C$4:$J$753,8,FALSE)</f>
        <v>第二产业</v>
      </c>
      <c r="O570" s="11"/>
    </row>
    <row r="571" s="1" customFormat="1" ht="14" hidden="1" customHeight="1" spans="1:15">
      <c r="A571" s="11">
        <v>569</v>
      </c>
      <c r="B571" s="11" t="s">
        <v>860</v>
      </c>
      <c r="C571" s="11">
        <v>50000</v>
      </c>
      <c r="D571" s="12" t="s">
        <v>22</v>
      </c>
      <c r="E571" s="12" t="s">
        <v>861</v>
      </c>
      <c r="F571" s="13">
        <f t="shared" si="8"/>
        <v>2.74794520547945</v>
      </c>
      <c r="G571" s="14" t="s">
        <v>18</v>
      </c>
      <c r="H571" s="15">
        <v>4.75</v>
      </c>
      <c r="I571" s="15">
        <v>4.75</v>
      </c>
      <c r="J571" s="11">
        <v>606.95</v>
      </c>
      <c r="K571" s="11">
        <v>606.95</v>
      </c>
      <c r="L571" s="24" t="s">
        <v>138</v>
      </c>
      <c r="M571" s="24" t="s">
        <v>139</v>
      </c>
      <c r="N571" s="24" t="str">
        <f>VLOOKUP(B571,[1]rpt_kongnew!$C$4:$J$753,8,FALSE)</f>
        <v>第一产业</v>
      </c>
      <c r="O571" s="11"/>
    </row>
    <row r="572" s="1" customFormat="1" ht="14" hidden="1" customHeight="1" spans="1:15">
      <c r="A572" s="11">
        <v>570</v>
      </c>
      <c r="B572" s="11" t="s">
        <v>862</v>
      </c>
      <c r="C572" s="11">
        <v>50000</v>
      </c>
      <c r="D572" s="12" t="s">
        <v>22</v>
      </c>
      <c r="E572" s="12" t="s">
        <v>58</v>
      </c>
      <c r="F572" s="13">
        <f t="shared" si="8"/>
        <v>2.97808219178082</v>
      </c>
      <c r="G572" s="14" t="s">
        <v>18</v>
      </c>
      <c r="H572" s="15">
        <v>4.75</v>
      </c>
      <c r="I572" s="15">
        <v>4.75</v>
      </c>
      <c r="J572" s="11">
        <v>606.95</v>
      </c>
      <c r="K572" s="11">
        <v>606.95</v>
      </c>
      <c r="L572" s="24" t="s">
        <v>138</v>
      </c>
      <c r="M572" s="24" t="s">
        <v>139</v>
      </c>
      <c r="N572" s="24" t="str">
        <f>VLOOKUP(B572,[1]rpt_kongnew!$C$4:$J$753,8,FALSE)</f>
        <v>第一产业</v>
      </c>
      <c r="O572" s="11"/>
    </row>
    <row r="573" s="1" customFormat="1" ht="14" customHeight="1" spans="1:15">
      <c r="A573" s="11">
        <v>571</v>
      </c>
      <c r="B573" s="11" t="s">
        <v>863</v>
      </c>
      <c r="C573" s="11">
        <v>50000</v>
      </c>
      <c r="D573" s="12" t="s">
        <v>22</v>
      </c>
      <c r="E573" s="12" t="s">
        <v>23</v>
      </c>
      <c r="F573" s="13">
        <f t="shared" si="8"/>
        <v>2.9972602739726</v>
      </c>
      <c r="G573" s="14" t="s">
        <v>18</v>
      </c>
      <c r="H573" s="15">
        <v>4.75</v>
      </c>
      <c r="I573" s="15">
        <v>4.75</v>
      </c>
      <c r="J573" s="11">
        <v>606.95</v>
      </c>
      <c r="K573" s="11">
        <v>606.95</v>
      </c>
      <c r="L573" s="24" t="s">
        <v>24</v>
      </c>
      <c r="M573" s="24" t="s">
        <v>25</v>
      </c>
      <c r="N573" s="24" t="str">
        <f>VLOOKUP(B573,[1]rpt_kongnew!$C$4:$J$753,8,FALSE)</f>
        <v>第二产业</v>
      </c>
      <c r="O573" s="11"/>
    </row>
    <row r="574" s="1" customFormat="1" ht="14" hidden="1" customHeight="1" spans="1:15">
      <c r="A574" s="11">
        <v>572</v>
      </c>
      <c r="B574" s="11" t="s">
        <v>864</v>
      </c>
      <c r="C574" s="11">
        <v>40000</v>
      </c>
      <c r="D574" s="12" t="s">
        <v>22</v>
      </c>
      <c r="E574" s="12" t="s">
        <v>27</v>
      </c>
      <c r="F574" s="13">
        <f t="shared" si="8"/>
        <v>3</v>
      </c>
      <c r="G574" s="14" t="s">
        <v>18</v>
      </c>
      <c r="H574" s="15">
        <v>4.75</v>
      </c>
      <c r="I574" s="15">
        <v>4.75</v>
      </c>
      <c r="J574" s="11">
        <v>485.55</v>
      </c>
      <c r="K574" s="11">
        <v>485.55</v>
      </c>
      <c r="L574" s="24" t="s">
        <v>153</v>
      </c>
      <c r="M574" s="24" t="s">
        <v>154</v>
      </c>
      <c r="N574" s="24" t="str">
        <f>VLOOKUP(B574,[1]rpt_kongnew!$C$4:$J$753,8,FALSE)</f>
        <v>第二产业</v>
      </c>
      <c r="O574" s="11"/>
    </row>
    <row r="575" s="1" customFormat="1" ht="14" hidden="1" customHeight="1" spans="1:15">
      <c r="A575" s="11">
        <v>573</v>
      </c>
      <c r="B575" s="11" t="s">
        <v>865</v>
      </c>
      <c r="C575" s="11">
        <v>40000</v>
      </c>
      <c r="D575" s="12" t="s">
        <v>22</v>
      </c>
      <c r="E575" s="12" t="s">
        <v>27</v>
      </c>
      <c r="F575" s="13">
        <f t="shared" si="8"/>
        <v>3</v>
      </c>
      <c r="G575" s="14" t="s">
        <v>18</v>
      </c>
      <c r="H575" s="15">
        <v>4.75</v>
      </c>
      <c r="I575" s="15">
        <v>4.75</v>
      </c>
      <c r="J575" s="11">
        <v>485.55</v>
      </c>
      <c r="K575" s="11">
        <v>485.55</v>
      </c>
      <c r="L575" s="24" t="s">
        <v>48</v>
      </c>
      <c r="M575" s="24" t="s">
        <v>49</v>
      </c>
      <c r="N575" s="24" t="str">
        <f>VLOOKUP(B575,[1]rpt_kongnew!$C$4:$J$753,8,FALSE)</f>
        <v>第二产业</v>
      </c>
      <c r="O575" s="11"/>
    </row>
    <row r="576" s="1" customFormat="1" ht="14" customHeight="1" spans="1:15">
      <c r="A576" s="11">
        <v>574</v>
      </c>
      <c r="B576" s="11" t="s">
        <v>866</v>
      </c>
      <c r="C576" s="11">
        <v>50000</v>
      </c>
      <c r="D576" s="12" t="s">
        <v>22</v>
      </c>
      <c r="E576" s="12" t="s">
        <v>23</v>
      </c>
      <c r="F576" s="13">
        <f t="shared" si="8"/>
        <v>2.9972602739726</v>
      </c>
      <c r="G576" s="14" t="s">
        <v>18</v>
      </c>
      <c r="H576" s="15">
        <v>4.75</v>
      </c>
      <c r="I576" s="15">
        <v>4.75</v>
      </c>
      <c r="J576" s="11">
        <v>606.95</v>
      </c>
      <c r="K576" s="11">
        <v>606.95</v>
      </c>
      <c r="L576" s="24" t="s">
        <v>24</v>
      </c>
      <c r="M576" s="24" t="s">
        <v>25</v>
      </c>
      <c r="N576" s="24" t="str">
        <f>VLOOKUP(B576,[1]rpt_kongnew!$C$4:$J$753,8,FALSE)</f>
        <v>第二产业</v>
      </c>
      <c r="O576" s="11"/>
    </row>
    <row r="577" s="1" customFormat="1" ht="14" hidden="1" customHeight="1" spans="1:15">
      <c r="A577" s="11">
        <v>575</v>
      </c>
      <c r="B577" s="11" t="s">
        <v>867</v>
      </c>
      <c r="C577" s="11">
        <v>40000</v>
      </c>
      <c r="D577" s="12" t="s">
        <v>22</v>
      </c>
      <c r="E577" s="12" t="s">
        <v>27</v>
      </c>
      <c r="F577" s="13">
        <f t="shared" si="8"/>
        <v>3</v>
      </c>
      <c r="G577" s="14" t="s">
        <v>18</v>
      </c>
      <c r="H577" s="15">
        <v>4.75</v>
      </c>
      <c r="I577" s="15">
        <v>4.75</v>
      </c>
      <c r="J577" s="11">
        <v>485.55</v>
      </c>
      <c r="K577" s="11">
        <v>485.55</v>
      </c>
      <c r="L577" s="24" t="s">
        <v>153</v>
      </c>
      <c r="M577" s="24" t="s">
        <v>154</v>
      </c>
      <c r="N577" s="24" t="str">
        <f>VLOOKUP(B577,[1]rpt_kongnew!$C$4:$J$753,8,FALSE)</f>
        <v>第二产业</v>
      </c>
      <c r="O577" s="11"/>
    </row>
    <row r="578" s="1" customFormat="1" ht="14" hidden="1" customHeight="1" spans="1:15">
      <c r="A578" s="11">
        <v>576</v>
      </c>
      <c r="B578" s="11" t="s">
        <v>868</v>
      </c>
      <c r="C578" s="11">
        <v>50000</v>
      </c>
      <c r="D578" s="12" t="s">
        <v>512</v>
      </c>
      <c r="E578" s="12" t="s">
        <v>75</v>
      </c>
      <c r="F578" s="13">
        <f t="shared" si="8"/>
        <v>2.9972602739726</v>
      </c>
      <c r="G578" s="14" t="s">
        <v>18</v>
      </c>
      <c r="H578" s="15">
        <v>4.75</v>
      </c>
      <c r="I578" s="15">
        <v>4.75</v>
      </c>
      <c r="J578" s="11">
        <v>606.95</v>
      </c>
      <c r="K578" s="11">
        <v>606.95</v>
      </c>
      <c r="L578" s="24" t="s">
        <v>28</v>
      </c>
      <c r="M578" s="24" t="s">
        <v>29</v>
      </c>
      <c r="N578" s="24" t="str">
        <f>VLOOKUP(B578,[1]rpt_kongnew!$C$4:$J$753,8,FALSE)</f>
        <v>第一产业</v>
      </c>
      <c r="O578" s="11"/>
    </row>
    <row r="579" s="1" customFormat="1" ht="14" hidden="1" customHeight="1" spans="1:15">
      <c r="A579" s="11">
        <v>577</v>
      </c>
      <c r="B579" s="11" t="s">
        <v>869</v>
      </c>
      <c r="C579" s="11">
        <v>50000</v>
      </c>
      <c r="D579" s="12" t="s">
        <v>512</v>
      </c>
      <c r="E579" s="12" t="s">
        <v>75</v>
      </c>
      <c r="F579" s="13">
        <f t="shared" ref="F579:F629" si="9">(E579-D579)/365</f>
        <v>2.9972602739726</v>
      </c>
      <c r="G579" s="14" t="s">
        <v>18</v>
      </c>
      <c r="H579" s="15">
        <v>4.75</v>
      </c>
      <c r="I579" s="15">
        <v>4.75</v>
      </c>
      <c r="J579" s="11">
        <v>606.95</v>
      </c>
      <c r="K579" s="11">
        <v>606.95</v>
      </c>
      <c r="L579" s="24" t="s">
        <v>28</v>
      </c>
      <c r="M579" s="24" t="s">
        <v>29</v>
      </c>
      <c r="N579" s="24" t="str">
        <f>VLOOKUP(B579,[1]rpt_kongnew!$C$4:$J$753,8,FALSE)</f>
        <v>第一产业</v>
      </c>
      <c r="O579" s="11"/>
    </row>
    <row r="580" s="1" customFormat="1" ht="14" hidden="1" customHeight="1" spans="1:15">
      <c r="A580" s="11">
        <v>578</v>
      </c>
      <c r="B580" s="11" t="s">
        <v>870</v>
      </c>
      <c r="C580" s="11">
        <v>30000</v>
      </c>
      <c r="D580" s="12" t="s">
        <v>512</v>
      </c>
      <c r="E580" s="12" t="s">
        <v>513</v>
      </c>
      <c r="F580" s="13">
        <f t="shared" si="9"/>
        <v>3</v>
      </c>
      <c r="G580" s="14" t="s">
        <v>18</v>
      </c>
      <c r="H580" s="15">
        <v>4.75</v>
      </c>
      <c r="I580" s="15">
        <v>4.75</v>
      </c>
      <c r="J580" s="11">
        <v>364.17</v>
      </c>
      <c r="K580" s="11">
        <v>364.17</v>
      </c>
      <c r="L580" s="24" t="s">
        <v>52</v>
      </c>
      <c r="M580" s="24" t="s">
        <v>53</v>
      </c>
      <c r="N580" s="24" t="str">
        <f>VLOOKUP(B580,[1]rpt_kongnew!$C$4:$J$753,8,FALSE)</f>
        <v>第二产业</v>
      </c>
      <c r="O580" s="11"/>
    </row>
    <row r="581" s="1" customFormat="1" ht="14" hidden="1" customHeight="1" spans="1:15">
      <c r="A581" s="11">
        <v>579</v>
      </c>
      <c r="B581" s="11" t="s">
        <v>871</v>
      </c>
      <c r="C581" s="11">
        <v>50000</v>
      </c>
      <c r="D581" s="12" t="s">
        <v>22</v>
      </c>
      <c r="E581" s="12" t="s">
        <v>274</v>
      </c>
      <c r="F581" s="13">
        <f t="shared" si="9"/>
        <v>2.99178082191781</v>
      </c>
      <c r="G581" s="14" t="s">
        <v>18</v>
      </c>
      <c r="H581" s="15">
        <v>4.75</v>
      </c>
      <c r="I581" s="15">
        <v>4.75</v>
      </c>
      <c r="J581" s="11">
        <v>606.95</v>
      </c>
      <c r="K581" s="11">
        <v>606.95</v>
      </c>
      <c r="L581" s="24" t="s">
        <v>65</v>
      </c>
      <c r="M581" s="24" t="s">
        <v>66</v>
      </c>
      <c r="N581" s="24" t="str">
        <f>VLOOKUP(B581,[1]rpt_kongnew!$C$4:$J$753,8,FALSE)</f>
        <v>第二产业</v>
      </c>
      <c r="O581" s="11"/>
    </row>
    <row r="582" s="1" customFormat="1" ht="14" hidden="1" customHeight="1" spans="1:15">
      <c r="A582" s="11">
        <v>580</v>
      </c>
      <c r="B582" s="11" t="s">
        <v>872</v>
      </c>
      <c r="C582" s="11">
        <v>50000</v>
      </c>
      <c r="D582" s="12" t="s">
        <v>22</v>
      </c>
      <c r="E582" s="12" t="s">
        <v>27</v>
      </c>
      <c r="F582" s="13">
        <f t="shared" si="9"/>
        <v>3</v>
      </c>
      <c r="G582" s="14" t="s">
        <v>18</v>
      </c>
      <c r="H582" s="15">
        <v>4.75</v>
      </c>
      <c r="I582" s="15">
        <v>4.75</v>
      </c>
      <c r="J582" s="11">
        <v>606.95</v>
      </c>
      <c r="K582" s="11">
        <v>606.95</v>
      </c>
      <c r="L582" s="24" t="s">
        <v>28</v>
      </c>
      <c r="M582" s="24" t="s">
        <v>29</v>
      </c>
      <c r="N582" s="24" t="str">
        <f>VLOOKUP(B582,[1]rpt_kongnew!$C$4:$J$753,8,FALSE)</f>
        <v>第一产业</v>
      </c>
      <c r="O582" s="11"/>
    </row>
    <row r="583" s="1" customFormat="1" ht="14" hidden="1" customHeight="1" spans="1:15">
      <c r="A583" s="11">
        <v>581</v>
      </c>
      <c r="B583" s="11" t="s">
        <v>873</v>
      </c>
      <c r="C583" s="11">
        <v>50000</v>
      </c>
      <c r="D583" s="12" t="s">
        <v>22</v>
      </c>
      <c r="E583" s="12" t="s">
        <v>27</v>
      </c>
      <c r="F583" s="13">
        <f t="shared" si="9"/>
        <v>3</v>
      </c>
      <c r="G583" s="14" t="s">
        <v>18</v>
      </c>
      <c r="H583" s="15">
        <v>4.75</v>
      </c>
      <c r="I583" s="15">
        <v>4.75</v>
      </c>
      <c r="J583" s="11">
        <v>606.95</v>
      </c>
      <c r="K583" s="11">
        <v>606.95</v>
      </c>
      <c r="L583" s="24" t="s">
        <v>19</v>
      </c>
      <c r="M583" s="24" t="s">
        <v>20</v>
      </c>
      <c r="N583" s="24" t="str">
        <f>VLOOKUP(B583,[1]rpt_kongnew!$C$4:$J$753,8,FALSE)</f>
        <v>第二产业</v>
      </c>
      <c r="O583" s="11"/>
    </row>
    <row r="584" s="1" customFormat="1" ht="14" hidden="1" customHeight="1" spans="1:15">
      <c r="A584" s="11">
        <v>582</v>
      </c>
      <c r="B584" s="11" t="s">
        <v>874</v>
      </c>
      <c r="C584" s="11">
        <v>50000</v>
      </c>
      <c r="D584" s="12" t="s">
        <v>290</v>
      </c>
      <c r="E584" s="12" t="s">
        <v>291</v>
      </c>
      <c r="F584" s="13">
        <f t="shared" si="9"/>
        <v>3</v>
      </c>
      <c r="G584" s="14" t="s">
        <v>18</v>
      </c>
      <c r="H584" s="15">
        <v>4.75</v>
      </c>
      <c r="I584" s="15">
        <v>4.75</v>
      </c>
      <c r="J584" s="11">
        <v>606.95</v>
      </c>
      <c r="K584" s="11">
        <v>606.95</v>
      </c>
      <c r="L584" s="25" t="s">
        <v>36</v>
      </c>
      <c r="M584" s="25" t="s">
        <v>37</v>
      </c>
      <c r="N584" s="24" t="str">
        <f>VLOOKUP(B584,[1]rpt_kongnew!$C$4:$J$753,8,FALSE)</f>
        <v>第二产业</v>
      </c>
      <c r="O584" s="11"/>
    </row>
    <row r="585" s="1" customFormat="1" ht="14" hidden="1" customHeight="1" spans="1:15">
      <c r="A585" s="11">
        <v>583</v>
      </c>
      <c r="B585" s="11" t="s">
        <v>875</v>
      </c>
      <c r="C585" s="11">
        <v>50000</v>
      </c>
      <c r="D585" s="12" t="s">
        <v>631</v>
      </c>
      <c r="E585" s="12" t="s">
        <v>632</v>
      </c>
      <c r="F585" s="13">
        <f t="shared" si="9"/>
        <v>3</v>
      </c>
      <c r="G585" s="14" t="s">
        <v>18</v>
      </c>
      <c r="H585" s="15">
        <v>4.75</v>
      </c>
      <c r="I585" s="15">
        <v>4.75</v>
      </c>
      <c r="J585" s="11">
        <v>606.95</v>
      </c>
      <c r="K585" s="11">
        <v>606.95</v>
      </c>
      <c r="L585" s="24" t="s">
        <v>19</v>
      </c>
      <c r="M585" s="24" t="s">
        <v>20</v>
      </c>
      <c r="N585" s="24" t="str">
        <f>VLOOKUP(B585,[1]rpt_kongnew!$C$4:$J$753,8,FALSE)</f>
        <v>第一产业</v>
      </c>
      <c r="O585" s="11"/>
    </row>
    <row r="586" s="1" customFormat="1" ht="14" hidden="1" customHeight="1" spans="1:15">
      <c r="A586" s="11">
        <v>584</v>
      </c>
      <c r="B586" s="11" t="s">
        <v>876</v>
      </c>
      <c r="C586" s="11">
        <v>50000</v>
      </c>
      <c r="D586" s="12" t="s">
        <v>183</v>
      </c>
      <c r="E586" s="12" t="s">
        <v>877</v>
      </c>
      <c r="F586" s="13">
        <f t="shared" si="9"/>
        <v>3</v>
      </c>
      <c r="G586" s="14" t="s">
        <v>18</v>
      </c>
      <c r="H586" s="15">
        <v>4.75</v>
      </c>
      <c r="I586" s="15">
        <v>4.75</v>
      </c>
      <c r="J586" s="26">
        <v>606.95</v>
      </c>
      <c r="K586" s="26">
        <v>606.95</v>
      </c>
      <c r="L586" s="24" t="s">
        <v>19</v>
      </c>
      <c r="M586" s="24" t="s">
        <v>20</v>
      </c>
      <c r="N586" s="24" t="str">
        <f>VLOOKUP(B586,[1]rpt_kongnew!$C$4:$J$753,8,FALSE)</f>
        <v>第二产业</v>
      </c>
      <c r="O586" s="11"/>
    </row>
    <row r="587" s="1" customFormat="1" ht="14" hidden="1" customHeight="1" spans="1:15">
      <c r="A587" s="11">
        <v>585</v>
      </c>
      <c r="B587" s="11" t="s">
        <v>878</v>
      </c>
      <c r="C587" s="11">
        <v>50000</v>
      </c>
      <c r="D587" s="16" t="s">
        <v>296</v>
      </c>
      <c r="E587" s="16" t="s">
        <v>297</v>
      </c>
      <c r="F587" s="13">
        <f t="shared" si="9"/>
        <v>0.997260273972603</v>
      </c>
      <c r="G587" s="14" t="s">
        <v>18</v>
      </c>
      <c r="H587" s="15">
        <v>4.75</v>
      </c>
      <c r="I587" s="15">
        <v>4.35</v>
      </c>
      <c r="J587" s="11">
        <v>555.83</v>
      </c>
      <c r="K587" s="11">
        <v>555.83</v>
      </c>
      <c r="L587" s="24" t="s">
        <v>28</v>
      </c>
      <c r="M587" s="24" t="s">
        <v>29</v>
      </c>
      <c r="N587" s="24" t="str">
        <f>VLOOKUP(B587,[1]rpt_kongnew!$C$4:$J$753,8,FALSE)</f>
        <v>第三产业</v>
      </c>
      <c r="O587" s="11"/>
    </row>
    <row r="588" s="1" customFormat="1" ht="14" hidden="1" customHeight="1" spans="1:15">
      <c r="A588" s="11">
        <v>586</v>
      </c>
      <c r="B588" s="11" t="s">
        <v>879</v>
      </c>
      <c r="C588" s="11">
        <v>50000</v>
      </c>
      <c r="D588" s="12" t="s">
        <v>880</v>
      </c>
      <c r="E588" s="12" t="s">
        <v>881</v>
      </c>
      <c r="F588" s="13">
        <f t="shared" si="9"/>
        <v>0.997260273972603</v>
      </c>
      <c r="G588" s="14" t="s">
        <v>18</v>
      </c>
      <c r="H588" s="15">
        <v>4.35</v>
      </c>
      <c r="I588" s="15">
        <v>4.35</v>
      </c>
      <c r="J588" s="11">
        <v>555.83</v>
      </c>
      <c r="K588" s="11">
        <v>555.83</v>
      </c>
      <c r="L588" s="24" t="s">
        <v>19</v>
      </c>
      <c r="M588" s="24" t="s">
        <v>20</v>
      </c>
      <c r="N588" s="24" t="str">
        <f>VLOOKUP(B588,[1]rpt_kongnew!$C$4:$J$753,8,FALSE)</f>
        <v>第一产业</v>
      </c>
      <c r="O588" s="11"/>
    </row>
    <row r="589" s="1" customFormat="1" ht="14" hidden="1" customHeight="1" spans="1:15">
      <c r="A589" s="11">
        <v>587</v>
      </c>
      <c r="B589" s="11" t="s">
        <v>882</v>
      </c>
      <c r="C589" s="11">
        <v>50000</v>
      </c>
      <c r="D589" s="12" t="s">
        <v>305</v>
      </c>
      <c r="E589" s="12" t="s">
        <v>306</v>
      </c>
      <c r="F589" s="13">
        <f t="shared" si="9"/>
        <v>2</v>
      </c>
      <c r="G589" s="14" t="s">
        <v>18</v>
      </c>
      <c r="H589" s="15">
        <v>4.75</v>
      </c>
      <c r="I589" s="15">
        <v>4.75</v>
      </c>
      <c r="J589" s="11">
        <v>606.95</v>
      </c>
      <c r="K589" s="11">
        <v>606.95</v>
      </c>
      <c r="L589" s="24" t="s">
        <v>92</v>
      </c>
      <c r="M589" s="24" t="s">
        <v>93</v>
      </c>
      <c r="N589" s="24" t="str">
        <f>VLOOKUP(B589,[1]rpt_kongnew!$C$4:$J$753,8,FALSE)</f>
        <v>第一产业</v>
      </c>
      <c r="O589" s="11"/>
    </row>
    <row r="590" s="1" customFormat="1" ht="14" hidden="1" customHeight="1" spans="1:15">
      <c r="A590" s="11">
        <v>588</v>
      </c>
      <c r="B590" s="11" t="s">
        <v>883</v>
      </c>
      <c r="C590" s="11">
        <v>50000</v>
      </c>
      <c r="D590" s="12" t="s">
        <v>90</v>
      </c>
      <c r="E590" s="12" t="s">
        <v>91</v>
      </c>
      <c r="F590" s="13">
        <f t="shared" si="9"/>
        <v>2</v>
      </c>
      <c r="G590" s="14" t="s">
        <v>18</v>
      </c>
      <c r="H590" s="15">
        <v>4.75</v>
      </c>
      <c r="I590" s="15">
        <v>4.75</v>
      </c>
      <c r="J590" s="11">
        <v>606.95</v>
      </c>
      <c r="K590" s="11">
        <v>606.95</v>
      </c>
      <c r="L590" s="24" t="s">
        <v>92</v>
      </c>
      <c r="M590" s="24" t="s">
        <v>93</v>
      </c>
      <c r="N590" s="24" t="str">
        <f>VLOOKUP(B590,[1]rpt_kongnew!$C$4:$J$753,8,FALSE)</f>
        <v>第一产业</v>
      </c>
      <c r="O590" s="11"/>
    </row>
    <row r="591" s="1" customFormat="1" ht="14" hidden="1" customHeight="1" spans="1:15">
      <c r="A591" s="11">
        <v>589</v>
      </c>
      <c r="B591" s="11" t="s">
        <v>884</v>
      </c>
      <c r="C591" s="11">
        <v>50000</v>
      </c>
      <c r="D591" s="12" t="s">
        <v>104</v>
      </c>
      <c r="E591" s="12" t="s">
        <v>105</v>
      </c>
      <c r="F591" s="13">
        <f t="shared" si="9"/>
        <v>2</v>
      </c>
      <c r="G591" s="14" t="s">
        <v>18</v>
      </c>
      <c r="H591" s="15">
        <v>4.75</v>
      </c>
      <c r="I591" s="15">
        <v>4.75</v>
      </c>
      <c r="J591" s="11">
        <v>606.95</v>
      </c>
      <c r="K591" s="11">
        <v>606.95</v>
      </c>
      <c r="L591" s="24" t="s">
        <v>92</v>
      </c>
      <c r="M591" s="24" t="s">
        <v>93</v>
      </c>
      <c r="N591" s="24" t="str">
        <f>VLOOKUP(B591,[1]rpt_kongnew!$C$4:$J$753,8,FALSE)</f>
        <v>第一产业</v>
      </c>
      <c r="O591" s="11"/>
    </row>
    <row r="592" s="1" customFormat="1" ht="14" hidden="1" customHeight="1" spans="1:15">
      <c r="A592" s="11">
        <v>590</v>
      </c>
      <c r="B592" s="11" t="s">
        <v>885</v>
      </c>
      <c r="C592" s="11">
        <v>50000</v>
      </c>
      <c r="D592" s="12" t="s">
        <v>90</v>
      </c>
      <c r="E592" s="12" t="s">
        <v>91</v>
      </c>
      <c r="F592" s="13">
        <f t="shared" si="9"/>
        <v>2</v>
      </c>
      <c r="G592" s="14" t="s">
        <v>18</v>
      </c>
      <c r="H592" s="15">
        <v>4.75</v>
      </c>
      <c r="I592" s="15">
        <v>4.75</v>
      </c>
      <c r="J592" s="26">
        <v>606.95</v>
      </c>
      <c r="K592" s="26">
        <v>606.95</v>
      </c>
      <c r="L592" s="24" t="s">
        <v>92</v>
      </c>
      <c r="M592" s="24" t="s">
        <v>93</v>
      </c>
      <c r="N592" s="24" t="str">
        <f>VLOOKUP(B592,[1]rpt_kongnew!$C$4:$J$753,8,FALSE)</f>
        <v>第一产业</v>
      </c>
      <c r="O592" s="11"/>
    </row>
    <row r="593" s="1" customFormat="1" ht="14" hidden="1" customHeight="1" spans="1:15">
      <c r="A593" s="11">
        <v>591</v>
      </c>
      <c r="B593" s="11" t="s">
        <v>886</v>
      </c>
      <c r="C593" s="11">
        <v>50000</v>
      </c>
      <c r="D593" s="12" t="s">
        <v>90</v>
      </c>
      <c r="E593" s="12" t="s">
        <v>91</v>
      </c>
      <c r="F593" s="13">
        <f t="shared" si="9"/>
        <v>2</v>
      </c>
      <c r="G593" s="14" t="s">
        <v>18</v>
      </c>
      <c r="H593" s="15">
        <v>4.75</v>
      </c>
      <c r="I593" s="15">
        <v>4.75</v>
      </c>
      <c r="J593" s="11">
        <v>606.95</v>
      </c>
      <c r="K593" s="11">
        <v>606.95</v>
      </c>
      <c r="L593" s="24" t="s">
        <v>92</v>
      </c>
      <c r="M593" s="24" t="s">
        <v>93</v>
      </c>
      <c r="N593" s="24" t="str">
        <f>VLOOKUP(B593,[1]rpt_kongnew!$C$4:$J$753,8,FALSE)</f>
        <v>第一产业</v>
      </c>
      <c r="O593" s="11"/>
    </row>
    <row r="594" s="1" customFormat="1" ht="14" hidden="1" customHeight="1" spans="1:15">
      <c r="A594" s="11">
        <v>592</v>
      </c>
      <c r="B594" s="11" t="s">
        <v>887</v>
      </c>
      <c r="C594" s="11">
        <v>50000</v>
      </c>
      <c r="D594" s="12" t="s">
        <v>325</v>
      </c>
      <c r="E594" s="12" t="s">
        <v>326</v>
      </c>
      <c r="F594" s="13">
        <f t="shared" si="9"/>
        <v>2</v>
      </c>
      <c r="G594" s="14" t="s">
        <v>18</v>
      </c>
      <c r="H594" s="15">
        <v>4.75</v>
      </c>
      <c r="I594" s="15">
        <v>4.75</v>
      </c>
      <c r="J594" s="11">
        <v>606.95</v>
      </c>
      <c r="K594" s="11">
        <v>606.95</v>
      </c>
      <c r="L594" s="47" t="s">
        <v>28</v>
      </c>
      <c r="M594" s="47" t="s">
        <v>29</v>
      </c>
      <c r="N594" s="24" t="str">
        <f>VLOOKUP(B594,[1]rpt_kongnew!$C$4:$J$753,8,FALSE)</f>
        <v>第一产业</v>
      </c>
      <c r="O594" s="11"/>
    </row>
    <row r="595" s="1" customFormat="1" ht="14" customHeight="1" spans="1:15">
      <c r="A595" s="11">
        <v>593</v>
      </c>
      <c r="B595" s="11" t="s">
        <v>888</v>
      </c>
      <c r="C595" s="11">
        <v>50000</v>
      </c>
      <c r="D595" s="12" t="s">
        <v>68</v>
      </c>
      <c r="E595" s="12" t="s">
        <v>69</v>
      </c>
      <c r="F595" s="13">
        <f t="shared" si="9"/>
        <v>0.997260273972603</v>
      </c>
      <c r="G595" s="14" t="s">
        <v>18</v>
      </c>
      <c r="H595" s="15">
        <v>4.35</v>
      </c>
      <c r="I595" s="15">
        <v>4.35</v>
      </c>
      <c r="J595" s="11">
        <v>555.83</v>
      </c>
      <c r="K595" s="11">
        <v>555.83</v>
      </c>
      <c r="L595" s="24" t="s">
        <v>24</v>
      </c>
      <c r="M595" s="24" t="s">
        <v>25</v>
      </c>
      <c r="N595" s="24" t="str">
        <f>VLOOKUP(B595,[1]rpt_kongnew!$C$4:$J$753,8,FALSE)</f>
        <v>第二产业</v>
      </c>
      <c r="O595" s="11"/>
    </row>
    <row r="596" s="1" customFormat="1" ht="14" hidden="1" customHeight="1" spans="1:15">
      <c r="A596" s="11">
        <v>594</v>
      </c>
      <c r="B596" s="11" t="s">
        <v>889</v>
      </c>
      <c r="C596" s="11">
        <v>50000</v>
      </c>
      <c r="D596" s="12" t="s">
        <v>890</v>
      </c>
      <c r="E596" s="12" t="s">
        <v>891</v>
      </c>
      <c r="F596" s="13">
        <f t="shared" si="9"/>
        <v>2</v>
      </c>
      <c r="G596" s="14" t="s">
        <v>18</v>
      </c>
      <c r="H596" s="15">
        <v>4.75</v>
      </c>
      <c r="I596" s="15">
        <v>4.75</v>
      </c>
      <c r="J596" s="11">
        <v>606.95</v>
      </c>
      <c r="K596" s="11">
        <v>606.95</v>
      </c>
      <c r="L596" s="24" t="s">
        <v>92</v>
      </c>
      <c r="M596" s="24" t="s">
        <v>93</v>
      </c>
      <c r="N596" s="24" t="str">
        <f>VLOOKUP(B596,[1]rpt_kongnew!$C$4:$J$753,8,FALSE)</f>
        <v>第三产业</v>
      </c>
      <c r="O596" s="11"/>
    </row>
    <row r="597" s="1" customFormat="1" ht="14" hidden="1" customHeight="1" spans="1:15">
      <c r="A597" s="11">
        <v>595</v>
      </c>
      <c r="B597" s="11" t="s">
        <v>892</v>
      </c>
      <c r="C597" s="11">
        <v>30000</v>
      </c>
      <c r="D597" s="12" t="s">
        <v>68</v>
      </c>
      <c r="E597" s="12" t="s">
        <v>651</v>
      </c>
      <c r="F597" s="13">
        <f t="shared" si="9"/>
        <v>2</v>
      </c>
      <c r="G597" s="14" t="s">
        <v>18</v>
      </c>
      <c r="H597" s="15">
        <v>4.75</v>
      </c>
      <c r="I597" s="15">
        <v>4.75</v>
      </c>
      <c r="J597" s="11">
        <v>364.17</v>
      </c>
      <c r="K597" s="11">
        <v>364.17</v>
      </c>
      <c r="L597" s="24" t="s">
        <v>138</v>
      </c>
      <c r="M597" s="24" t="s">
        <v>139</v>
      </c>
      <c r="N597" s="24" t="str">
        <f>VLOOKUP(B597,[1]rpt_kongnew!$C$4:$J$753,8,FALSE)</f>
        <v>第一产业</v>
      </c>
      <c r="O597" s="11"/>
    </row>
    <row r="598" s="1" customFormat="1" ht="14" hidden="1" customHeight="1" spans="1:15">
      <c r="A598" s="11">
        <v>596</v>
      </c>
      <c r="B598" s="11" t="s">
        <v>893</v>
      </c>
      <c r="C598" s="11">
        <v>50000</v>
      </c>
      <c r="D598" s="12" t="s">
        <v>68</v>
      </c>
      <c r="E598" s="12" t="s">
        <v>69</v>
      </c>
      <c r="F598" s="13">
        <f t="shared" si="9"/>
        <v>0.997260273972603</v>
      </c>
      <c r="G598" s="14" t="s">
        <v>18</v>
      </c>
      <c r="H598" s="15">
        <v>4.35</v>
      </c>
      <c r="I598" s="15">
        <v>4.35</v>
      </c>
      <c r="J598" s="11">
        <v>555.83</v>
      </c>
      <c r="K598" s="11">
        <v>555.83</v>
      </c>
      <c r="L598" s="25" t="s">
        <v>36</v>
      </c>
      <c r="M598" s="25" t="s">
        <v>37</v>
      </c>
      <c r="N598" s="24" t="str">
        <f>VLOOKUP(B598,[1]rpt_kongnew!$C$4:$J$753,8,FALSE)</f>
        <v>第一产业</v>
      </c>
      <c r="O598" s="11"/>
    </row>
    <row r="599" s="1" customFormat="1" ht="14" hidden="1" customHeight="1" spans="1:15">
      <c r="A599" s="11">
        <v>597</v>
      </c>
      <c r="B599" s="11" t="s">
        <v>894</v>
      </c>
      <c r="C599" s="11">
        <v>50000</v>
      </c>
      <c r="D599" s="16" t="s">
        <v>895</v>
      </c>
      <c r="E599" s="16" t="s">
        <v>896</v>
      </c>
      <c r="F599" s="13">
        <f t="shared" si="9"/>
        <v>0.997260273972603</v>
      </c>
      <c r="G599" s="14" t="s">
        <v>18</v>
      </c>
      <c r="H599" s="15">
        <v>4.35</v>
      </c>
      <c r="I599" s="15">
        <v>4.35</v>
      </c>
      <c r="J599" s="11">
        <v>555.83</v>
      </c>
      <c r="K599" s="11">
        <v>555.83</v>
      </c>
      <c r="L599" s="24" t="s">
        <v>19</v>
      </c>
      <c r="M599" s="24" t="s">
        <v>20</v>
      </c>
      <c r="N599" s="24" t="str">
        <f>VLOOKUP(B599,[1]rpt_kongnew!$C$4:$J$753,8,FALSE)</f>
        <v>第一产业</v>
      </c>
      <c r="O599" s="11"/>
    </row>
    <row r="600" s="1" customFormat="1" ht="14" hidden="1" customHeight="1" spans="1:15">
      <c r="A600" s="11">
        <v>598</v>
      </c>
      <c r="B600" s="11" t="s">
        <v>897</v>
      </c>
      <c r="C600" s="11">
        <v>50000</v>
      </c>
      <c r="D600" s="12" t="s">
        <v>134</v>
      </c>
      <c r="E600" s="12" t="s">
        <v>135</v>
      </c>
      <c r="F600" s="13">
        <f t="shared" si="9"/>
        <v>0.997260273972603</v>
      </c>
      <c r="G600" s="14" t="s">
        <v>18</v>
      </c>
      <c r="H600" s="15">
        <v>4.35</v>
      </c>
      <c r="I600" s="15">
        <v>4.35</v>
      </c>
      <c r="J600" s="11">
        <v>555.83</v>
      </c>
      <c r="K600" s="11">
        <v>555.83</v>
      </c>
      <c r="L600" s="24" t="s">
        <v>19</v>
      </c>
      <c r="M600" s="24" t="s">
        <v>20</v>
      </c>
      <c r="N600" s="24" t="str">
        <f>VLOOKUP(B600,[1]rpt_kongnew!$C$4:$J$753,8,FALSE)</f>
        <v>第一产业</v>
      </c>
      <c r="O600" s="11"/>
    </row>
    <row r="601" s="1" customFormat="1" ht="14" hidden="1" customHeight="1" spans="1:15">
      <c r="A601" s="11">
        <v>599</v>
      </c>
      <c r="B601" s="11" t="s">
        <v>898</v>
      </c>
      <c r="C601" s="11">
        <v>50000</v>
      </c>
      <c r="D601" s="12" t="s">
        <v>320</v>
      </c>
      <c r="E601" s="12" t="s">
        <v>321</v>
      </c>
      <c r="F601" s="13">
        <f t="shared" si="9"/>
        <v>3</v>
      </c>
      <c r="G601" s="14" t="s">
        <v>18</v>
      </c>
      <c r="H601" s="15">
        <v>4.75</v>
      </c>
      <c r="I601" s="15">
        <v>4.75</v>
      </c>
      <c r="J601" s="11">
        <v>606.95</v>
      </c>
      <c r="K601" s="11">
        <v>606.95</v>
      </c>
      <c r="L601" s="24" t="s">
        <v>42</v>
      </c>
      <c r="M601" s="24" t="s">
        <v>43</v>
      </c>
      <c r="N601" s="24" t="str">
        <f>VLOOKUP(B601,[1]rpt_kongnew!$C$4:$J$753,8,FALSE)</f>
        <v>第二产业</v>
      </c>
      <c r="O601" s="11"/>
    </row>
    <row r="602" s="1" customFormat="1" ht="14" customHeight="1" spans="1:15">
      <c r="A602" s="11">
        <v>600</v>
      </c>
      <c r="B602" s="11" t="s">
        <v>899</v>
      </c>
      <c r="C602" s="11">
        <v>50000</v>
      </c>
      <c r="D602" s="12" t="s">
        <v>68</v>
      </c>
      <c r="E602" s="12" t="s">
        <v>69</v>
      </c>
      <c r="F602" s="13">
        <f t="shared" si="9"/>
        <v>0.997260273972603</v>
      </c>
      <c r="G602" s="14" t="s">
        <v>18</v>
      </c>
      <c r="H602" s="15">
        <v>4.35</v>
      </c>
      <c r="I602" s="15">
        <v>4.35</v>
      </c>
      <c r="J602" s="11">
        <v>555.83</v>
      </c>
      <c r="K602" s="11">
        <v>555.83</v>
      </c>
      <c r="L602" s="24" t="s">
        <v>24</v>
      </c>
      <c r="M602" s="24" t="s">
        <v>25</v>
      </c>
      <c r="N602" s="24" t="str">
        <f>VLOOKUP(B602,[1]rpt_kongnew!$C$4:$J$753,8,FALSE)</f>
        <v>第二产业</v>
      </c>
      <c r="O602" s="11"/>
    </row>
    <row r="603" s="1" customFormat="1" ht="14" hidden="1" customHeight="1" spans="1:15">
      <c r="A603" s="17">
        <v>601</v>
      </c>
      <c r="B603" s="17" t="s">
        <v>485</v>
      </c>
      <c r="C603" s="17">
        <v>20000</v>
      </c>
      <c r="D603" s="16" t="s">
        <v>188</v>
      </c>
      <c r="E603" s="16" t="s">
        <v>189</v>
      </c>
      <c r="F603" s="18">
        <f t="shared" si="9"/>
        <v>2.04109589041096</v>
      </c>
      <c r="G603" s="19" t="s">
        <v>18</v>
      </c>
      <c r="H603" s="20">
        <v>4.75</v>
      </c>
      <c r="I603" s="20">
        <v>4.75</v>
      </c>
      <c r="J603" s="17">
        <v>242.78</v>
      </c>
      <c r="K603" s="17">
        <v>242.78</v>
      </c>
      <c r="L603" s="24" t="s">
        <v>52</v>
      </c>
      <c r="M603" s="24" t="s">
        <v>53</v>
      </c>
      <c r="N603" s="24" t="str">
        <f>VLOOKUP(B603,[1]rpt_kongnew!$C$4:$J$753,8,FALSE)</f>
        <v>第二产业</v>
      </c>
      <c r="O603" s="17"/>
    </row>
    <row r="604" s="1" customFormat="1" ht="14" hidden="1" customHeight="1" spans="1:15">
      <c r="A604" s="17">
        <v>602</v>
      </c>
      <c r="B604" s="17" t="s">
        <v>900</v>
      </c>
      <c r="C604" s="17">
        <v>50000</v>
      </c>
      <c r="D604" s="16" t="s">
        <v>346</v>
      </c>
      <c r="E604" s="16" t="s">
        <v>490</v>
      </c>
      <c r="F604" s="18">
        <f t="shared" si="9"/>
        <v>2</v>
      </c>
      <c r="G604" s="19" t="s">
        <v>18</v>
      </c>
      <c r="H604" s="20">
        <v>4.75</v>
      </c>
      <c r="I604" s="20">
        <v>4.75</v>
      </c>
      <c r="J604" s="17">
        <v>606.95</v>
      </c>
      <c r="K604" s="17">
        <v>606.95</v>
      </c>
      <c r="L604" s="24" t="s">
        <v>52</v>
      </c>
      <c r="M604" s="24" t="s">
        <v>53</v>
      </c>
      <c r="N604" s="24" t="str">
        <f>VLOOKUP(B604,[1]rpt_kongnew!$C$4:$J$753,8,FALSE)</f>
        <v>第一产业</v>
      </c>
      <c r="O604" s="17"/>
    </row>
    <row r="605" s="1" customFormat="1" ht="14" hidden="1" customHeight="1" spans="1:15">
      <c r="A605" s="17">
        <v>603</v>
      </c>
      <c r="B605" s="17" t="s">
        <v>857</v>
      </c>
      <c r="C605" s="17">
        <v>20000</v>
      </c>
      <c r="D605" s="16" t="s">
        <v>346</v>
      </c>
      <c r="E605" s="16" t="s">
        <v>513</v>
      </c>
      <c r="F605" s="18">
        <f t="shared" si="9"/>
        <v>2.11506849315069</v>
      </c>
      <c r="G605" s="19" t="s">
        <v>18</v>
      </c>
      <c r="H605" s="20">
        <v>4.75</v>
      </c>
      <c r="I605" s="20">
        <v>4.75</v>
      </c>
      <c r="J605" s="17">
        <v>242.78</v>
      </c>
      <c r="K605" s="17">
        <v>242.78</v>
      </c>
      <c r="L605" s="24" t="s">
        <v>52</v>
      </c>
      <c r="M605" s="24" t="s">
        <v>53</v>
      </c>
      <c r="N605" s="24" t="str">
        <f>VLOOKUP(B605,[1]rpt_kongnew!$C$4:$J$753,8,FALSE)</f>
        <v>第二产业</v>
      </c>
      <c r="O605" s="17"/>
    </row>
    <row r="606" s="1" customFormat="1" ht="14" hidden="1" customHeight="1" spans="1:15">
      <c r="A606" s="11">
        <v>604</v>
      </c>
      <c r="B606" s="11" t="s">
        <v>901</v>
      </c>
      <c r="C606" s="11">
        <v>50000</v>
      </c>
      <c r="D606" s="12" t="s">
        <v>200</v>
      </c>
      <c r="E606" s="12" t="s">
        <v>337</v>
      </c>
      <c r="F606" s="13">
        <f t="shared" si="9"/>
        <v>0.997260273972603</v>
      </c>
      <c r="G606" s="14" t="s">
        <v>18</v>
      </c>
      <c r="H606" s="15">
        <v>4.35</v>
      </c>
      <c r="I606" s="15">
        <v>4.35</v>
      </c>
      <c r="J606" s="11">
        <v>555.83</v>
      </c>
      <c r="K606" s="11">
        <v>555.83</v>
      </c>
      <c r="L606" s="24" t="s">
        <v>65</v>
      </c>
      <c r="M606" s="24" t="s">
        <v>66</v>
      </c>
      <c r="N606" s="24" t="str">
        <f>VLOOKUP(B606,[1]rpt_kongnew!$C$4:$J$753,8,FALSE)</f>
        <v>第二产业</v>
      </c>
      <c r="O606" s="14"/>
    </row>
    <row r="607" s="1" customFormat="1" ht="14" hidden="1" customHeight="1" spans="1:15">
      <c r="A607" s="11">
        <v>605</v>
      </c>
      <c r="B607" s="11" t="s">
        <v>902</v>
      </c>
      <c r="C607" s="11">
        <v>40000</v>
      </c>
      <c r="D607" s="12" t="s">
        <v>128</v>
      </c>
      <c r="E607" s="12" t="s">
        <v>129</v>
      </c>
      <c r="F607" s="13">
        <f t="shared" si="9"/>
        <v>0.997260273972603</v>
      </c>
      <c r="G607" s="14" t="s">
        <v>18</v>
      </c>
      <c r="H607" s="15">
        <v>4.35</v>
      </c>
      <c r="I607" s="15">
        <v>4.35</v>
      </c>
      <c r="J607" s="11">
        <v>444.67</v>
      </c>
      <c r="K607" s="11">
        <v>444.67</v>
      </c>
      <c r="L607" s="24" t="s">
        <v>42</v>
      </c>
      <c r="M607" s="24" t="s">
        <v>43</v>
      </c>
      <c r="N607" s="24" t="str">
        <f>VLOOKUP(B607,[1]rpt_kongnew!$C$4:$J$753,8,FALSE)</f>
        <v>第二产业</v>
      </c>
      <c r="O607" s="11"/>
    </row>
    <row r="608" s="1" customFormat="1" ht="14" hidden="1" customHeight="1" spans="1:15">
      <c r="A608" s="11">
        <v>606</v>
      </c>
      <c r="B608" s="11" t="s">
        <v>903</v>
      </c>
      <c r="C608" s="11">
        <v>50000</v>
      </c>
      <c r="D608" s="12" t="s">
        <v>173</v>
      </c>
      <c r="E608" s="12" t="s">
        <v>343</v>
      </c>
      <c r="F608" s="13">
        <f t="shared" si="9"/>
        <v>2</v>
      </c>
      <c r="G608" s="14" t="s">
        <v>18</v>
      </c>
      <c r="H608" s="15">
        <v>4.75</v>
      </c>
      <c r="I608" s="15">
        <v>4.75</v>
      </c>
      <c r="J608" s="11">
        <v>606.95</v>
      </c>
      <c r="K608" s="11">
        <v>606.95</v>
      </c>
      <c r="L608" s="24" t="s">
        <v>138</v>
      </c>
      <c r="M608" s="24" t="s">
        <v>139</v>
      </c>
      <c r="N608" s="24" t="str">
        <f>VLOOKUP(B608,[1]rpt_kongnew!$C$4:$J$753,8,FALSE)</f>
        <v>第一产业</v>
      </c>
      <c r="O608" s="11"/>
    </row>
    <row r="609" s="1" customFormat="1" ht="14" hidden="1" customHeight="1" spans="1:15">
      <c r="A609" s="11">
        <v>607</v>
      </c>
      <c r="B609" s="11" t="s">
        <v>850</v>
      </c>
      <c r="C609" s="11">
        <v>20000</v>
      </c>
      <c r="D609" s="12" t="s">
        <v>660</v>
      </c>
      <c r="E609" s="12" t="s">
        <v>195</v>
      </c>
      <c r="F609" s="13">
        <f t="shared" si="9"/>
        <v>2.06849315068493</v>
      </c>
      <c r="G609" s="14" t="s">
        <v>18</v>
      </c>
      <c r="H609" s="15">
        <v>4.75</v>
      </c>
      <c r="I609" s="15">
        <v>4.75</v>
      </c>
      <c r="J609" s="11">
        <v>242.78</v>
      </c>
      <c r="K609" s="11">
        <v>242.78</v>
      </c>
      <c r="L609" s="24" t="s">
        <v>52</v>
      </c>
      <c r="M609" s="24" t="s">
        <v>53</v>
      </c>
      <c r="N609" s="24" t="str">
        <f>VLOOKUP(B609,[1]rpt_kongnew!$C$4:$J$753,8,FALSE)</f>
        <v>第二产业</v>
      </c>
      <c r="O609" s="11"/>
    </row>
    <row r="610" s="1" customFormat="1" ht="14" hidden="1" customHeight="1" spans="1:15">
      <c r="A610" s="11">
        <v>608</v>
      </c>
      <c r="B610" s="11" t="s">
        <v>904</v>
      </c>
      <c r="C610" s="11">
        <v>50000</v>
      </c>
      <c r="D610" s="12" t="s">
        <v>55</v>
      </c>
      <c r="E610" s="12" t="s">
        <v>550</v>
      </c>
      <c r="F610" s="13">
        <f t="shared" si="9"/>
        <v>2</v>
      </c>
      <c r="G610" s="14" t="s">
        <v>18</v>
      </c>
      <c r="H610" s="15">
        <v>4.75</v>
      </c>
      <c r="I610" s="15">
        <v>4.75</v>
      </c>
      <c r="J610" s="11">
        <v>606.95</v>
      </c>
      <c r="K610" s="11">
        <v>606.95</v>
      </c>
      <c r="L610" s="24" t="s">
        <v>52</v>
      </c>
      <c r="M610" s="24" t="s">
        <v>53</v>
      </c>
      <c r="N610" s="24" t="str">
        <f>VLOOKUP(B610,[1]rpt_kongnew!$C$4:$J$753,8,FALSE)</f>
        <v>第一产业</v>
      </c>
      <c r="O610" s="11"/>
    </row>
    <row r="611" s="1" customFormat="1" ht="14" hidden="1" customHeight="1" spans="1:15">
      <c r="A611" s="11">
        <v>609</v>
      </c>
      <c r="B611" s="11" t="s">
        <v>905</v>
      </c>
      <c r="C611" s="11">
        <v>50000</v>
      </c>
      <c r="D611" s="12" t="s">
        <v>128</v>
      </c>
      <c r="E611" s="12" t="s">
        <v>129</v>
      </c>
      <c r="F611" s="13">
        <f t="shared" si="9"/>
        <v>0.997260273972603</v>
      </c>
      <c r="G611" s="14" t="s">
        <v>18</v>
      </c>
      <c r="H611" s="15">
        <v>4.35</v>
      </c>
      <c r="I611" s="15">
        <v>4.35</v>
      </c>
      <c r="J611" s="11">
        <v>555.83</v>
      </c>
      <c r="K611" s="11">
        <v>555.83</v>
      </c>
      <c r="L611" s="24" t="s">
        <v>65</v>
      </c>
      <c r="M611" s="24" t="s">
        <v>66</v>
      </c>
      <c r="N611" s="24" t="str">
        <f>VLOOKUP(B611,[1]rpt_kongnew!$C$4:$J$753,8,FALSE)</f>
        <v>第二产业</v>
      </c>
      <c r="O611" s="11"/>
    </row>
    <row r="612" s="1" customFormat="1" ht="14" hidden="1" customHeight="1" spans="1:15">
      <c r="A612" s="11">
        <v>610</v>
      </c>
      <c r="B612" s="11" t="s">
        <v>906</v>
      </c>
      <c r="C612" s="11">
        <v>50000</v>
      </c>
      <c r="D612" s="12" t="s">
        <v>188</v>
      </c>
      <c r="E612" s="12" t="s">
        <v>197</v>
      </c>
      <c r="F612" s="13">
        <f t="shared" si="9"/>
        <v>2</v>
      </c>
      <c r="G612" s="14" t="s">
        <v>18</v>
      </c>
      <c r="H612" s="15">
        <v>4.75</v>
      </c>
      <c r="I612" s="15">
        <v>4.75</v>
      </c>
      <c r="J612" s="11">
        <v>606.95</v>
      </c>
      <c r="K612" s="11">
        <v>606.95</v>
      </c>
      <c r="L612" s="24" t="s">
        <v>52</v>
      </c>
      <c r="M612" s="24" t="s">
        <v>53</v>
      </c>
      <c r="N612" s="24" t="str">
        <f>VLOOKUP(B612,[1]rpt_kongnew!$C$4:$J$753,8,FALSE)</f>
        <v>第一产业</v>
      </c>
      <c r="O612" s="11"/>
    </row>
    <row r="613" s="1" customFormat="1" ht="14" hidden="1" customHeight="1" spans="1:15">
      <c r="A613" s="11">
        <v>611</v>
      </c>
      <c r="B613" s="11" t="s">
        <v>907</v>
      </c>
      <c r="C613" s="11">
        <v>50000</v>
      </c>
      <c r="D613" s="12" t="s">
        <v>339</v>
      </c>
      <c r="E613" s="12" t="s">
        <v>340</v>
      </c>
      <c r="F613" s="13">
        <f t="shared" si="9"/>
        <v>0.997260273972603</v>
      </c>
      <c r="G613" s="14" t="s">
        <v>18</v>
      </c>
      <c r="H613" s="15">
        <v>4.35</v>
      </c>
      <c r="I613" s="15">
        <v>4.35</v>
      </c>
      <c r="J613" s="11">
        <v>555.83</v>
      </c>
      <c r="K613" s="11">
        <v>555.83</v>
      </c>
      <c r="L613" s="24" t="s">
        <v>65</v>
      </c>
      <c r="M613" s="24" t="s">
        <v>66</v>
      </c>
      <c r="N613" s="24" t="str">
        <f>VLOOKUP(B613,[1]rpt_kongnew!$C$4:$J$753,8,FALSE)</f>
        <v>第二产业</v>
      </c>
      <c r="O613" s="11"/>
    </row>
    <row r="614" s="1" customFormat="1" ht="14" hidden="1" customHeight="1" spans="1:15">
      <c r="A614" s="11">
        <v>612</v>
      </c>
      <c r="B614" s="11" t="s">
        <v>253</v>
      </c>
      <c r="C614" s="11">
        <v>20000</v>
      </c>
      <c r="D614" s="12" t="s">
        <v>77</v>
      </c>
      <c r="E614" s="12" t="s">
        <v>99</v>
      </c>
      <c r="F614" s="13">
        <f t="shared" si="9"/>
        <v>2.03835616438356</v>
      </c>
      <c r="G614" s="14" t="s">
        <v>18</v>
      </c>
      <c r="H614" s="15">
        <v>4.75</v>
      </c>
      <c r="I614" s="15">
        <v>4.75</v>
      </c>
      <c r="J614" s="11">
        <v>242.78</v>
      </c>
      <c r="K614" s="11">
        <v>242.78</v>
      </c>
      <c r="L614" s="24" t="s">
        <v>52</v>
      </c>
      <c r="M614" s="24" t="s">
        <v>53</v>
      </c>
      <c r="N614" s="24" t="str">
        <f>VLOOKUP(B614,[1]rpt_kongnew!$C$4:$J$753,8,FALSE)</f>
        <v>第二产业</v>
      </c>
      <c r="O614" s="11"/>
    </row>
    <row r="615" s="1" customFormat="1" ht="14" hidden="1" customHeight="1" spans="1:15">
      <c r="A615" s="11">
        <v>613</v>
      </c>
      <c r="B615" s="11" t="s">
        <v>796</v>
      </c>
      <c r="C615" s="11">
        <v>20000</v>
      </c>
      <c r="D615" s="12" t="s">
        <v>448</v>
      </c>
      <c r="E615" s="12" t="s">
        <v>99</v>
      </c>
      <c r="F615" s="13">
        <f t="shared" si="9"/>
        <v>2.03013698630137</v>
      </c>
      <c r="G615" s="14" t="s">
        <v>18</v>
      </c>
      <c r="H615" s="15">
        <v>4.75</v>
      </c>
      <c r="I615" s="15">
        <v>4.75</v>
      </c>
      <c r="J615" s="11">
        <v>242.78</v>
      </c>
      <c r="K615" s="11">
        <v>242.78</v>
      </c>
      <c r="L615" s="24" t="s">
        <v>52</v>
      </c>
      <c r="M615" s="24" t="s">
        <v>53</v>
      </c>
      <c r="N615" s="24" t="str">
        <f>VLOOKUP(B615,[1]rpt_kongnew!$C$4:$J$753,8,FALSE)</f>
        <v>第二产业</v>
      </c>
      <c r="O615" s="11"/>
    </row>
    <row r="616" s="1" customFormat="1" ht="14" hidden="1" customHeight="1" spans="1:15">
      <c r="A616" s="11">
        <v>614</v>
      </c>
      <c r="B616" s="11" t="s">
        <v>719</v>
      </c>
      <c r="C616" s="11">
        <v>20000</v>
      </c>
      <c r="D616" s="12" t="s">
        <v>908</v>
      </c>
      <c r="E616" s="12" t="s">
        <v>201</v>
      </c>
      <c r="F616" s="13">
        <f t="shared" si="9"/>
        <v>2.06301369863014</v>
      </c>
      <c r="G616" s="14" t="s">
        <v>18</v>
      </c>
      <c r="H616" s="15">
        <v>4.75</v>
      </c>
      <c r="I616" s="15">
        <v>4.75</v>
      </c>
      <c r="J616" s="11">
        <v>242.78</v>
      </c>
      <c r="K616" s="11">
        <v>242.78</v>
      </c>
      <c r="L616" s="24" t="s">
        <v>52</v>
      </c>
      <c r="M616" s="24" t="s">
        <v>53</v>
      </c>
      <c r="N616" s="24" t="str">
        <f>VLOOKUP(B616,[1]rpt_kongnew!$C$4:$J$753,8,FALSE)</f>
        <v>第二产业</v>
      </c>
      <c r="O616" s="11"/>
    </row>
    <row r="617" s="1" customFormat="1" ht="14" hidden="1" customHeight="1" spans="1:15">
      <c r="A617" s="11">
        <v>615</v>
      </c>
      <c r="B617" s="11" t="s">
        <v>202</v>
      </c>
      <c r="C617" s="11">
        <v>20000</v>
      </c>
      <c r="D617" s="12" t="s">
        <v>191</v>
      </c>
      <c r="E617" s="12" t="s">
        <v>61</v>
      </c>
      <c r="F617" s="13">
        <f t="shared" si="9"/>
        <v>2.06849315068493</v>
      </c>
      <c r="G617" s="14" t="s">
        <v>18</v>
      </c>
      <c r="H617" s="15">
        <v>4.75</v>
      </c>
      <c r="I617" s="15">
        <v>4.75</v>
      </c>
      <c r="J617" s="11">
        <v>242.78</v>
      </c>
      <c r="K617" s="11">
        <v>242.78</v>
      </c>
      <c r="L617" s="24" t="s">
        <v>52</v>
      </c>
      <c r="M617" s="24" t="s">
        <v>53</v>
      </c>
      <c r="N617" s="24" t="str">
        <f>VLOOKUP(B617,[1]rpt_kongnew!$C$4:$J$753,8,FALSE)</f>
        <v>第二产业</v>
      </c>
      <c r="O617" s="11"/>
    </row>
    <row r="618" s="1" customFormat="1" ht="14" hidden="1" customHeight="1" spans="1:15">
      <c r="A618" s="11">
        <v>616</v>
      </c>
      <c r="B618" s="11" t="s">
        <v>909</v>
      </c>
      <c r="C618" s="11">
        <v>50000</v>
      </c>
      <c r="D618" s="12" t="s">
        <v>55</v>
      </c>
      <c r="E618" s="12" t="s">
        <v>160</v>
      </c>
      <c r="F618" s="13">
        <f t="shared" si="9"/>
        <v>0.997260273972603</v>
      </c>
      <c r="G618" s="14" t="s">
        <v>18</v>
      </c>
      <c r="H618" s="15">
        <v>4.35</v>
      </c>
      <c r="I618" s="15">
        <v>4.35</v>
      </c>
      <c r="J618" s="11">
        <v>555.83</v>
      </c>
      <c r="K618" s="11">
        <v>555.83</v>
      </c>
      <c r="L618" s="24" t="s">
        <v>42</v>
      </c>
      <c r="M618" s="24" t="s">
        <v>43</v>
      </c>
      <c r="N618" s="24" t="str">
        <f>VLOOKUP(B618,[1]rpt_kongnew!$C$4:$J$753,8,FALSE)</f>
        <v>第一产业</v>
      </c>
      <c r="O618" s="11"/>
    </row>
    <row r="619" s="1" customFormat="1" ht="14" hidden="1" customHeight="1" spans="1:15">
      <c r="A619" s="11">
        <v>617</v>
      </c>
      <c r="B619" s="11" t="s">
        <v>910</v>
      </c>
      <c r="C619" s="11">
        <v>50000</v>
      </c>
      <c r="D619" s="12" t="s">
        <v>63</v>
      </c>
      <c r="E619" s="12" t="s">
        <v>64</v>
      </c>
      <c r="F619" s="13">
        <f t="shared" si="9"/>
        <v>0.997260273972603</v>
      </c>
      <c r="G619" s="14" t="s">
        <v>18</v>
      </c>
      <c r="H619" s="15">
        <v>4.35</v>
      </c>
      <c r="I619" s="15">
        <v>4.35</v>
      </c>
      <c r="J619" s="11">
        <v>555.83</v>
      </c>
      <c r="K619" s="11">
        <v>555.83</v>
      </c>
      <c r="L619" s="24" t="s">
        <v>65</v>
      </c>
      <c r="M619" s="24" t="s">
        <v>66</v>
      </c>
      <c r="N619" s="24" t="str">
        <f>VLOOKUP(B619,[1]rpt_kongnew!$C$4:$J$753,8,FALSE)</f>
        <v>第二产业</v>
      </c>
      <c r="O619" s="11"/>
    </row>
    <row r="620" s="1" customFormat="1" ht="14" hidden="1" customHeight="1" spans="1:15">
      <c r="A620" s="11">
        <v>618</v>
      </c>
      <c r="B620" s="11" t="s">
        <v>911</v>
      </c>
      <c r="C620" s="11">
        <v>50000</v>
      </c>
      <c r="D620" s="12" t="s">
        <v>63</v>
      </c>
      <c r="E620" s="12" t="s">
        <v>64</v>
      </c>
      <c r="F620" s="13">
        <f t="shared" si="9"/>
        <v>0.997260273972603</v>
      </c>
      <c r="G620" s="14" t="s">
        <v>18</v>
      </c>
      <c r="H620" s="15">
        <v>4.35</v>
      </c>
      <c r="I620" s="15">
        <v>4.35</v>
      </c>
      <c r="J620" s="11">
        <v>555.83</v>
      </c>
      <c r="K620" s="11">
        <v>555.83</v>
      </c>
      <c r="L620" s="24" t="s">
        <v>65</v>
      </c>
      <c r="M620" s="24" t="s">
        <v>66</v>
      </c>
      <c r="N620" s="24" t="str">
        <f>VLOOKUP(B620,[1]rpt_kongnew!$C$4:$J$753,8,FALSE)</f>
        <v>第二产业</v>
      </c>
      <c r="O620" s="11"/>
    </row>
    <row r="621" s="1" customFormat="1" ht="14" hidden="1" customHeight="1" spans="1:15">
      <c r="A621" s="11">
        <v>619</v>
      </c>
      <c r="B621" s="11" t="s">
        <v>912</v>
      </c>
      <c r="C621" s="11">
        <v>50000</v>
      </c>
      <c r="D621" s="12" t="s">
        <v>462</v>
      </c>
      <c r="E621" s="12" t="s">
        <v>102</v>
      </c>
      <c r="F621" s="13">
        <f t="shared" si="9"/>
        <v>2</v>
      </c>
      <c r="G621" s="14" t="s">
        <v>18</v>
      </c>
      <c r="H621" s="15">
        <v>4.75</v>
      </c>
      <c r="I621" s="15">
        <v>4.75</v>
      </c>
      <c r="J621" s="11">
        <v>606.95</v>
      </c>
      <c r="K621" s="11">
        <v>606.95</v>
      </c>
      <c r="L621" s="24" t="s">
        <v>138</v>
      </c>
      <c r="M621" s="24" t="s">
        <v>139</v>
      </c>
      <c r="N621" s="24" t="str">
        <f>VLOOKUP(B621,[1]rpt_kongnew!$C$4:$J$753,8,FALSE)</f>
        <v>第一产业</v>
      </c>
      <c r="O621" s="11"/>
    </row>
    <row r="622" s="1" customFormat="1" ht="14" hidden="1" customHeight="1" spans="1:15">
      <c r="A622" s="11">
        <v>620</v>
      </c>
      <c r="B622" s="11" t="s">
        <v>913</v>
      </c>
      <c r="C622" s="11">
        <v>50000</v>
      </c>
      <c r="D622" s="12" t="s">
        <v>63</v>
      </c>
      <c r="E622" s="12" t="s">
        <v>914</v>
      </c>
      <c r="F622" s="13">
        <f t="shared" si="9"/>
        <v>0.936986301369863</v>
      </c>
      <c r="G622" s="14" t="s">
        <v>18</v>
      </c>
      <c r="H622" s="15">
        <v>4.35</v>
      </c>
      <c r="I622" s="15">
        <v>4.35</v>
      </c>
      <c r="J622" s="11">
        <v>555.83</v>
      </c>
      <c r="K622" s="11">
        <v>555.83</v>
      </c>
      <c r="L622" s="24" t="s">
        <v>138</v>
      </c>
      <c r="M622" s="24" t="s">
        <v>139</v>
      </c>
      <c r="N622" s="24" t="str">
        <f>VLOOKUP(B622,[1]rpt_kongnew!$C$4:$J$753,8,FALSE)</f>
        <v>第一产业</v>
      </c>
      <c r="O622" s="11"/>
    </row>
    <row r="623" s="1" customFormat="1" ht="14" hidden="1" customHeight="1" spans="1:15">
      <c r="A623" s="11">
        <v>621</v>
      </c>
      <c r="B623" s="11" t="s">
        <v>915</v>
      </c>
      <c r="C623" s="11">
        <v>50000</v>
      </c>
      <c r="D623" s="12" t="s">
        <v>916</v>
      </c>
      <c r="E623" s="12" t="s">
        <v>917</v>
      </c>
      <c r="F623" s="13">
        <f t="shared" si="9"/>
        <v>0.997260273972603</v>
      </c>
      <c r="G623" s="14" t="s">
        <v>18</v>
      </c>
      <c r="H623" s="15">
        <v>4.35</v>
      </c>
      <c r="I623" s="15">
        <v>4.35</v>
      </c>
      <c r="J623" s="11">
        <v>555.83</v>
      </c>
      <c r="K623" s="11">
        <v>555.83</v>
      </c>
      <c r="L623" s="24" t="s">
        <v>138</v>
      </c>
      <c r="M623" s="24" t="s">
        <v>139</v>
      </c>
      <c r="N623" s="24" t="str">
        <f>VLOOKUP(B623,[1]rpt_kongnew!$C$4:$J$753,8,FALSE)</f>
        <v>第一产业</v>
      </c>
      <c r="O623" s="11"/>
    </row>
    <row r="624" s="6" customFormat="1" ht="14" customHeight="1" spans="1:15">
      <c r="A624" s="36">
        <v>622</v>
      </c>
      <c r="B624" s="36" t="s">
        <v>918</v>
      </c>
      <c r="C624" s="36">
        <v>50000</v>
      </c>
      <c r="D624" s="37" t="s">
        <v>142</v>
      </c>
      <c r="E624" s="37" t="s">
        <v>23</v>
      </c>
      <c r="F624" s="38">
        <f t="shared" si="9"/>
        <v>2.99452054794521</v>
      </c>
      <c r="G624" s="39" t="s">
        <v>18</v>
      </c>
      <c r="H624" s="40">
        <v>4.75</v>
      </c>
      <c r="I624" s="36">
        <v>4.75</v>
      </c>
      <c r="J624" s="36">
        <v>191.32</v>
      </c>
      <c r="K624" s="36">
        <v>191.32</v>
      </c>
      <c r="L624" s="48" t="s">
        <v>24</v>
      </c>
      <c r="M624" s="48" t="s">
        <v>25</v>
      </c>
      <c r="N624" s="24" t="str">
        <f>VLOOKUP(B624,[1]rpt_kongnew!$C$4:$J$753,8,FALSE)</f>
        <v>第二产业</v>
      </c>
      <c r="O624" s="44"/>
    </row>
    <row r="625" s="6" customFormat="1" ht="14" hidden="1" customHeight="1" spans="1:15">
      <c r="A625" s="41">
        <v>623</v>
      </c>
      <c r="B625" s="41" t="s">
        <v>919</v>
      </c>
      <c r="C625" s="41">
        <v>50000</v>
      </c>
      <c r="D625" s="42" t="s">
        <v>346</v>
      </c>
      <c r="E625" s="42" t="s">
        <v>490</v>
      </c>
      <c r="F625" s="43">
        <f t="shared" si="9"/>
        <v>2</v>
      </c>
      <c r="G625" s="44" t="s">
        <v>18</v>
      </c>
      <c r="H625" s="45">
        <v>4.75</v>
      </c>
      <c r="I625" s="41">
        <v>4.75</v>
      </c>
      <c r="J625" s="41">
        <v>125.35</v>
      </c>
      <c r="K625" s="41">
        <v>125.35</v>
      </c>
      <c r="L625" s="48" t="s">
        <v>138</v>
      </c>
      <c r="M625" s="48" t="s">
        <v>139</v>
      </c>
      <c r="N625" s="24" t="str">
        <f>VLOOKUP(B625,[1]rpt_kongnew!$C$4:$J$753,8,FALSE)</f>
        <v>第一产业</v>
      </c>
      <c r="O625" s="41"/>
    </row>
    <row r="626" s="6" customFormat="1" ht="14" hidden="1" customHeight="1" spans="1:15">
      <c r="A626" s="41">
        <v>624</v>
      </c>
      <c r="B626" s="41" t="s">
        <v>920</v>
      </c>
      <c r="C626" s="41">
        <v>50000</v>
      </c>
      <c r="D626" s="42" t="s">
        <v>921</v>
      </c>
      <c r="E626" s="42" t="s">
        <v>922</v>
      </c>
      <c r="F626" s="43">
        <f t="shared" si="9"/>
        <v>1.9972602739726</v>
      </c>
      <c r="G626" s="44" t="s">
        <v>18</v>
      </c>
      <c r="H626" s="45">
        <v>4.75</v>
      </c>
      <c r="I626" s="41">
        <v>4.75</v>
      </c>
      <c r="J626" s="41">
        <v>409.03</v>
      </c>
      <c r="K626" s="41">
        <v>409.03</v>
      </c>
      <c r="L626" s="48" t="s">
        <v>19</v>
      </c>
      <c r="M626" s="48" t="s">
        <v>20</v>
      </c>
      <c r="N626" s="24" t="str">
        <f>VLOOKUP(B626,[1]rpt_kongnew!$C$4:$J$753,8,FALSE)</f>
        <v>第一产业</v>
      </c>
      <c r="O626" s="41"/>
    </row>
    <row r="627" s="6" customFormat="1" ht="14" hidden="1" customHeight="1" spans="1:15">
      <c r="A627" s="41">
        <v>625</v>
      </c>
      <c r="B627" s="41" t="s">
        <v>923</v>
      </c>
      <c r="C627" s="41">
        <v>50000</v>
      </c>
      <c r="D627" s="42" t="s">
        <v>90</v>
      </c>
      <c r="E627" s="42" t="s">
        <v>91</v>
      </c>
      <c r="F627" s="43">
        <f t="shared" si="9"/>
        <v>2</v>
      </c>
      <c r="G627" s="44" t="s">
        <v>18</v>
      </c>
      <c r="H627" s="45">
        <v>4.75</v>
      </c>
      <c r="I627" s="41">
        <v>4.75</v>
      </c>
      <c r="J627" s="41">
        <v>211.11</v>
      </c>
      <c r="K627" s="41">
        <v>211.11</v>
      </c>
      <c r="L627" s="48" t="s">
        <v>92</v>
      </c>
      <c r="M627" s="48" t="s">
        <v>93</v>
      </c>
      <c r="N627" s="24" t="str">
        <f>VLOOKUP(B627,[1]rpt_kongnew!$C$4:$J$753,8,FALSE)</f>
        <v>第一产业</v>
      </c>
      <c r="O627" s="44"/>
    </row>
    <row r="628" s="6" customFormat="1" ht="14" hidden="1" customHeight="1" spans="1:15">
      <c r="A628" s="36">
        <v>626</v>
      </c>
      <c r="B628" s="36" t="s">
        <v>924</v>
      </c>
      <c r="C628" s="36">
        <v>50000</v>
      </c>
      <c r="D628" s="37" t="s">
        <v>925</v>
      </c>
      <c r="E628" s="37" t="s">
        <v>926</v>
      </c>
      <c r="F628" s="38">
        <f t="shared" si="9"/>
        <v>1.9972602739726</v>
      </c>
      <c r="G628" s="39" t="s">
        <v>18</v>
      </c>
      <c r="H628" s="40">
        <v>4.75</v>
      </c>
      <c r="I628" s="36">
        <v>4.75</v>
      </c>
      <c r="J628" s="36">
        <v>422.22</v>
      </c>
      <c r="K628" s="36">
        <v>422.22</v>
      </c>
      <c r="L628" s="48" t="s">
        <v>19</v>
      </c>
      <c r="M628" s="48" t="s">
        <v>20</v>
      </c>
      <c r="N628" s="24" t="str">
        <f>VLOOKUP(B628,[1]rpt_kongnew!$C$4:$J$753,8,FALSE)</f>
        <v>第一产业</v>
      </c>
      <c r="O628" s="44"/>
    </row>
    <row r="629" s="5" customFormat="1" ht="14" hidden="1" customHeight="1" spans="1:15">
      <c r="A629" s="29">
        <v>627</v>
      </c>
      <c r="B629" s="29" t="s">
        <v>574</v>
      </c>
      <c r="C629" s="29">
        <v>50000</v>
      </c>
      <c r="D629" s="46">
        <v>43628</v>
      </c>
      <c r="E629" s="46">
        <v>43993</v>
      </c>
      <c r="F629" s="31">
        <f t="shared" si="9"/>
        <v>1</v>
      </c>
      <c r="G629" s="32" t="s">
        <v>18</v>
      </c>
      <c r="H629" s="33">
        <v>4.35</v>
      </c>
      <c r="I629" s="29">
        <v>4.35</v>
      </c>
      <c r="J629" s="29">
        <v>54.37</v>
      </c>
      <c r="K629" s="29">
        <v>54.37</v>
      </c>
      <c r="L629" s="34" t="s">
        <v>36</v>
      </c>
      <c r="M629" s="34" t="s">
        <v>37</v>
      </c>
      <c r="N629" s="24" t="str">
        <f>VLOOKUP(B629,[1]rpt_kongnew!$C$4:$J$753,8,FALSE)</f>
        <v>第二产业</v>
      </c>
      <c r="O629" s="32"/>
    </row>
    <row r="630" spans="1:15">
      <c r="A630" s="11"/>
      <c r="B630" s="11"/>
      <c r="C630" s="11"/>
      <c r="D630" s="11"/>
      <c r="E630" s="11"/>
      <c r="F630" s="13"/>
      <c r="G630" s="11"/>
      <c r="H630" s="15"/>
      <c r="I630" s="15"/>
      <c r="J630" s="15"/>
      <c r="K630" s="49"/>
      <c r="L630" s="50"/>
      <c r="M630" s="11"/>
      <c r="N630" s="11"/>
      <c r="O630" s="51"/>
    </row>
    <row r="631" spans="1:15">
      <c r="A631" s="11"/>
      <c r="B631" s="11"/>
      <c r="C631" s="11">
        <f>SUM(C3:C630)</f>
        <v>27270000</v>
      </c>
      <c r="D631" s="11"/>
      <c r="E631" s="11"/>
      <c r="F631" s="13"/>
      <c r="G631" s="11"/>
      <c r="H631" s="15"/>
      <c r="I631" s="15"/>
      <c r="J631" s="15">
        <f>SUM(J3:J630)</f>
        <v>319667.900000002</v>
      </c>
      <c r="K631" s="49">
        <f>SUM(K3:K630)</f>
        <v>319559.830000002</v>
      </c>
      <c r="L631" s="11"/>
      <c r="M631" s="11"/>
      <c r="N631" s="11"/>
      <c r="O631" s="51"/>
    </row>
  </sheetData>
  <autoFilter ref="A1:O629">
    <filterColumn colId="12">
      <customFilters>
        <customFilter operator="equal" val=" 夏茂支行"/>
      </customFilters>
    </filterColumn>
    <extLst/>
  </autoFilter>
  <mergeCells count="1">
    <mergeCell ref="A1:L1"/>
  </mergeCells>
  <pageMargins left="0.75" right="0.75" top="1" bottom="1" header="0.511805555555556" footer="0.51180555555555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2019-03-16T06:19:00Z</dcterms:created>
  <dcterms:modified xsi:type="dcterms:W3CDTF">2019-06-19T03:14:38Z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