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11640" firstSheet="1" activeTab="1"/>
  </bookViews>
  <sheets>
    <sheet name="产能区早稻" sheetId="1" r:id="rId1"/>
    <sheet name="产能区再生稻" sheetId="2" r:id="rId2"/>
    <sheet name="产能区中晚稻" sheetId="3" r:id="rId3"/>
    <sheet name="产能区玉米" sheetId="5" r:id="rId4"/>
    <sheet name="工厂化育秧示范点" sheetId="4" r:id="rId5"/>
    <sheet name="再生稻高产高效示范片" sheetId="6" r:id="rId6"/>
  </sheets>
  <definedNames>
    <definedName name="_xlnm._FilterDatabase" localSheetId="2" hidden="1">产能区中晚稻!$A$4:$G$33</definedName>
    <definedName name="_xlnm.Print_Titles" localSheetId="2">产能区中晚稻!$3:$4</definedName>
  </definedNames>
  <calcPr calcId="114210" fullCalcOnLoad="1"/>
</workbook>
</file>

<file path=xl/calcChain.xml><?xml version="1.0" encoding="utf-8"?>
<calcChain xmlns="http://schemas.openxmlformats.org/spreadsheetml/2006/main">
  <c r="L8" i="4"/>
  <c r="L7"/>
  <c r="E8" i="5"/>
  <c r="C8"/>
  <c r="E32" i="3"/>
  <c r="C32"/>
  <c r="E12" i="2"/>
  <c r="C12"/>
  <c r="E8" i="1"/>
  <c r="C8"/>
</calcChain>
</file>

<file path=xl/sharedStrings.xml><?xml version="1.0" encoding="utf-8"?>
<sst xmlns="http://schemas.openxmlformats.org/spreadsheetml/2006/main" count="207" uniqueCount="145">
  <si>
    <t>附件1</t>
  </si>
  <si>
    <t>2025年沙县区早稻绿色高质高效示范片遴选申报汇总表</t>
  </si>
  <si>
    <t>序号</t>
  </si>
  <si>
    <t>示范片名称</t>
  </si>
  <si>
    <t>面积（亩）</t>
  </si>
  <si>
    <t>建设情况</t>
  </si>
  <si>
    <t>建设主体</t>
  </si>
  <si>
    <t>申报面积（亩）</t>
  </si>
  <si>
    <t>地点（**村、地块）</t>
  </si>
  <si>
    <t>高桥镇官庄村早稻示范片</t>
  </si>
  <si>
    <t>沙县丰平农机专业合作社</t>
  </si>
  <si>
    <t>官庄村竹下山、克头、农场等</t>
  </si>
  <si>
    <t>富口镇姜后村早稻示范片</t>
  </si>
  <si>
    <t>沙县高桥陆传清家庭农场</t>
  </si>
  <si>
    <t>姜后村车头畔</t>
  </si>
  <si>
    <t>高砂镇上坪村早稻示范片</t>
  </si>
  <si>
    <t>沙县宗窠家庭农场</t>
  </si>
  <si>
    <t>上坪村西山</t>
  </si>
  <si>
    <t>合计</t>
  </si>
  <si>
    <t>附件2</t>
  </si>
  <si>
    <t>2025年沙县区再生稻绿色高质高效示范片遴选申报汇总表</t>
  </si>
  <si>
    <t>高桥镇杉口村再生稻示范片</t>
  </si>
  <si>
    <t>沙县高桥镇金桥烟农专业合作社</t>
  </si>
  <si>
    <r>
      <rPr>
        <sz val="11"/>
        <color indexed="8"/>
        <rFont val="仿宋_GB2312"/>
        <family val="3"/>
        <charset val="134"/>
      </rPr>
      <t>杉口村杉口</t>
    </r>
    <r>
      <rPr>
        <sz val="11"/>
        <color indexed="8"/>
        <rFont val="宋体"/>
        <charset val="134"/>
      </rPr>
      <t>坋</t>
    </r>
    <r>
      <rPr>
        <sz val="11"/>
        <color indexed="8"/>
        <rFont val="仿宋_GB2312"/>
        <family val="3"/>
        <charset val="134"/>
      </rPr>
      <t>、林墩上份、林墩大</t>
    </r>
    <r>
      <rPr>
        <sz val="11"/>
        <color indexed="8"/>
        <rFont val="宋体"/>
        <charset val="134"/>
      </rPr>
      <t>坋</t>
    </r>
  </si>
  <si>
    <t>高桥镇安田村再生稻示范片</t>
  </si>
  <si>
    <t>安田村东边、马坑等</t>
  </si>
  <si>
    <t>沙县高桥长万家庭农场</t>
  </si>
  <si>
    <t>安田村水南、山坑垅等</t>
  </si>
  <si>
    <t>富口镇再生稻示范片</t>
  </si>
  <si>
    <t>延溪村东坑</t>
  </si>
  <si>
    <t>沙县富口良松家庭农场</t>
  </si>
  <si>
    <t>柳坑村大坋、长垅</t>
  </si>
  <si>
    <t>沙县高桥镇仁火家庭农场</t>
  </si>
  <si>
    <t>姜后村伏砂、后垅</t>
  </si>
  <si>
    <t>青州镇前山村再生稻示范片</t>
  </si>
  <si>
    <t>沙县高桥镇稻香居家庭农场</t>
  </si>
  <si>
    <t>前山村白云</t>
  </si>
  <si>
    <t>附件3</t>
  </si>
  <si>
    <t>2025年沙县区中晚稻绿色高质高效示范片遴选申报汇总表</t>
  </si>
  <si>
    <t>中稻或晚稻</t>
  </si>
  <si>
    <t>高桥镇正地村中稻示范片</t>
  </si>
  <si>
    <t>正地村林洋、白山洋等</t>
  </si>
  <si>
    <t>中稻</t>
  </si>
  <si>
    <t>高砂镇渔珠村中稻示范片</t>
  </si>
  <si>
    <t>三明市沙县区高砂维胜家庭农场</t>
  </si>
  <si>
    <t>渔珠村洋面、冲厚村田墘头等</t>
  </si>
  <si>
    <t>凤岗街道晚稻示范片</t>
  </si>
  <si>
    <t>林新妹</t>
  </si>
  <si>
    <t>际岩村北坑</t>
  </si>
  <si>
    <t>晚稻</t>
  </si>
  <si>
    <t>郑永忠</t>
  </si>
  <si>
    <t>西霞村洋面</t>
  </si>
  <si>
    <t>虬江街道晚稻示范片</t>
  </si>
  <si>
    <t>沙县胜农农业机械专业合作社</t>
  </si>
  <si>
    <t>曹元村洋面</t>
  </si>
  <si>
    <t>镇头村洋面</t>
  </si>
  <si>
    <t xml:space="preserve">茶丰峡村大水湾洋面 </t>
  </si>
  <si>
    <t>田坑村登代</t>
  </si>
  <si>
    <t>三明市沙县区龙云家庭农场</t>
  </si>
  <si>
    <t>田口村-肖墩村片</t>
  </si>
  <si>
    <t>夏茂镇溪口村晚稻示范片</t>
  </si>
  <si>
    <t>沙县夏茂镇吴章桂家庭农场</t>
  </si>
  <si>
    <t>溪口村甲干路下等</t>
  </si>
  <si>
    <t>夏茂镇儒元村晚稻示范片</t>
  </si>
  <si>
    <t>沙县夏茂旺盛丰家庭农场</t>
  </si>
  <si>
    <t>儒元村下邦等</t>
  </si>
  <si>
    <t>沙县夏茂益农农机业专业合作社</t>
  </si>
  <si>
    <t>儒元村培平</t>
  </si>
  <si>
    <t>夏茂镇中堡村晚稻示范片</t>
  </si>
  <si>
    <t>沙县昌中农机专业合作社</t>
  </si>
  <si>
    <r>
      <rPr>
        <sz val="11"/>
        <color indexed="8"/>
        <rFont val="仿宋_GB2312"/>
        <family val="3"/>
        <charset val="134"/>
      </rPr>
      <t>中堡村罗</t>
    </r>
    <r>
      <rPr>
        <sz val="11"/>
        <color indexed="8"/>
        <rFont val="宋体"/>
        <charset val="134"/>
      </rPr>
      <t>坋等</t>
    </r>
  </si>
  <si>
    <t>夏茂镇月邦村晚稻示范片</t>
  </si>
  <si>
    <t>沙县宜钰农机专业合作社</t>
  </si>
  <si>
    <t>月邦村大垄水库等</t>
  </si>
  <si>
    <t>夏茂镇中街村晚稻示范片</t>
  </si>
  <si>
    <t>沙县禄华种植专业合作社</t>
  </si>
  <si>
    <r>
      <rPr>
        <sz val="11"/>
        <rFont val="仿宋_GB2312"/>
        <family val="3"/>
        <charset val="134"/>
      </rPr>
      <t>中街村白马庙、西街洋</t>
    </r>
    <r>
      <rPr>
        <sz val="11"/>
        <rFont val="宋体"/>
        <charset val="134"/>
      </rPr>
      <t>垱</t>
    </r>
  </si>
  <si>
    <t>夏茂镇大布村晚稻示范片</t>
  </si>
  <si>
    <t>大布村沙坑等</t>
  </si>
  <si>
    <t>夏茂镇东街、西街村晚稻示范片</t>
  </si>
  <si>
    <t>东街村五里亭至十里亭</t>
  </si>
  <si>
    <t>西街村罗坪</t>
  </si>
  <si>
    <t>高桥镇安田村晚稻示范片</t>
  </si>
  <si>
    <t>安田村农场1号、4号地、坡下、马坑</t>
  </si>
  <si>
    <r>
      <rPr>
        <sz val="11"/>
        <color indexed="8"/>
        <rFont val="仿宋_GB2312"/>
        <family val="3"/>
        <charset val="134"/>
      </rPr>
      <t>安田村溪边、甲墙大坪；高桥村洋边</t>
    </r>
    <r>
      <rPr>
        <sz val="11"/>
        <color indexed="8"/>
        <rFont val="宋体"/>
        <charset val="134"/>
      </rPr>
      <t>坋</t>
    </r>
  </si>
  <si>
    <t>高桥镇官庄村晚稻示范片</t>
  </si>
  <si>
    <t>三明市沙县区椿桂种植家庭农场</t>
  </si>
  <si>
    <t>官庄村上布、对卓等</t>
  </si>
  <si>
    <t>富口镇晚稻示范片</t>
  </si>
  <si>
    <t>三明市沙县区富鑫农机服务专业合作社</t>
  </si>
  <si>
    <t>白溪口村</t>
  </si>
  <si>
    <t>三明市沙县区旺丰种植家庭农场</t>
  </si>
  <si>
    <t>延溪村曲路等</t>
  </si>
  <si>
    <t>高砂镇椒畔村晚稻示范片</t>
  </si>
  <si>
    <t>沙县高砂振灿家庭农场</t>
  </si>
  <si>
    <t>椒畔村亭岭</t>
  </si>
  <si>
    <t>高砂镇上坪村晚稻示范片</t>
  </si>
  <si>
    <t>附件4</t>
  </si>
  <si>
    <t>2025年沙县区玉米绿色高质高效示范片遴选申报汇总表</t>
  </si>
  <si>
    <t>高桥镇官庄村秋玉米示范片</t>
  </si>
  <si>
    <t>沙县高桥海泉家庭农场</t>
  </si>
  <si>
    <t>官庄村各溪、赤岭等</t>
  </si>
  <si>
    <t>高桥镇春玉米示范片</t>
  </si>
  <si>
    <t>沙县高桥镇绿缘果蔬农民专业合作社</t>
  </si>
  <si>
    <r>
      <rPr>
        <sz val="12"/>
        <color indexed="8"/>
        <rFont val="仿宋_GB2312"/>
        <family val="3"/>
        <charset val="134"/>
      </rPr>
      <t>官林窠村坝头、洋</t>
    </r>
    <r>
      <rPr>
        <sz val="12"/>
        <color indexed="8"/>
        <rFont val="宋体"/>
        <charset val="134"/>
      </rPr>
      <t>坋</t>
    </r>
    <r>
      <rPr>
        <sz val="12"/>
        <color indexed="8"/>
        <rFont val="仿宋_GB2312"/>
        <family val="3"/>
        <charset val="134"/>
      </rPr>
      <t>、3号地</t>
    </r>
  </si>
  <si>
    <t>沙县高桥镇姜吉圣家庭农场</t>
  </si>
  <si>
    <r>
      <rPr>
        <sz val="12"/>
        <color indexed="8"/>
        <rFont val="仿宋_GB2312"/>
        <family val="3"/>
        <charset val="134"/>
      </rPr>
      <t>官庄村桂口</t>
    </r>
    <r>
      <rPr>
        <sz val="12"/>
        <color indexed="8"/>
        <rFont val="宋体"/>
        <charset val="134"/>
      </rPr>
      <t>坋</t>
    </r>
    <r>
      <rPr>
        <sz val="12"/>
        <color indexed="8"/>
        <rFont val="仿宋_GB2312"/>
        <family val="3"/>
        <charset val="134"/>
      </rPr>
      <t>等</t>
    </r>
  </si>
  <si>
    <t>附件5</t>
  </si>
  <si>
    <t>2025年沙县区水稻工厂化育秧示范点建设遴选申报情况及资金安排</t>
  </si>
  <si>
    <t>申报主体</t>
  </si>
  <si>
    <t>项目申报情况</t>
  </si>
  <si>
    <t>评审结果</t>
  </si>
  <si>
    <t>拟补助</t>
  </si>
  <si>
    <t>备注</t>
  </si>
  <si>
    <t>建设地点（村）</t>
  </si>
  <si>
    <t>新建或升级改造</t>
  </si>
  <si>
    <t>服务大田机插秧总面积
（亩）</t>
  </si>
  <si>
    <t>预计总投资  （万元）</t>
  </si>
  <si>
    <t>实施内容</t>
  </si>
  <si>
    <t>申请补助
（万元）</t>
  </si>
  <si>
    <t>评审情况</t>
  </si>
  <si>
    <t>补助范围内总投资 （万元）</t>
  </si>
  <si>
    <t>要求</t>
  </si>
  <si>
    <t>资金 （万元）</t>
  </si>
  <si>
    <t>高桥镇   安田村</t>
  </si>
  <si>
    <t xml:space="preserve">新建 </t>
  </si>
  <si>
    <t>新建暗化出苗车间、播种操作间，购置精量条播育秧流水线、自动叠盘机等。</t>
  </si>
  <si>
    <t>项目实施方案通过评审</t>
  </si>
  <si>
    <t>补助范围内总投入资金的80%大于拟补助金额时，按拟补助金额进行补助</t>
  </si>
  <si>
    <t>富口镇      白溪口村</t>
  </si>
  <si>
    <t>新建暗化出苗车间、播种操作间，购置浸种催芽机、脱水机、精量条播育秧流水线、自动供盘机等。</t>
  </si>
  <si>
    <t>虬江街道    麦元村</t>
  </si>
  <si>
    <t>升级改造</t>
  </si>
  <si>
    <t>购置收割机、插秧机、叠盘机、育秧盘。</t>
  </si>
  <si>
    <t>新增配置条播播种育秧流水线</t>
  </si>
  <si>
    <t>附件6</t>
  </si>
  <si>
    <t>2025年沙县区再生稻高产高效示范片遴选申报汇总表</t>
  </si>
  <si>
    <t>建设地点</t>
  </si>
  <si>
    <t>建设主体名称</t>
  </si>
  <si>
    <t>示范面积/亩</t>
  </si>
  <si>
    <t>备 注</t>
  </si>
  <si>
    <t>(**乡**村、**地块)</t>
  </si>
  <si>
    <t>高砂镇岭兜村高溪</t>
  </si>
  <si>
    <t>夏茂镇长阜村元沟</t>
  </si>
  <si>
    <t>沙县慧农种植专业合作社</t>
  </si>
</sst>
</file>

<file path=xl/styles.xml><?xml version="1.0" encoding="utf-8"?>
<styleSheet xmlns="http://schemas.openxmlformats.org/spreadsheetml/2006/main">
  <numFmts count="1">
    <numFmt numFmtId="180" formatCode="0.0_ "/>
  </numFmts>
  <fonts count="18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Arial"/>
      <family val="2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b/>
      <sz val="12"/>
      <color indexed="8"/>
      <name val="宋体"/>
      <charset val="134"/>
    </font>
    <font>
      <sz val="12"/>
      <name val="仿宋_GB2312"/>
      <family val="3"/>
      <charset val="134"/>
    </font>
    <font>
      <b/>
      <sz val="14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name val="仿宋_GB2312"/>
      <family val="3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B3" sqref="B3:B4"/>
    </sheetView>
  </sheetViews>
  <sheetFormatPr defaultColWidth="9" defaultRowHeight="13.5"/>
  <cols>
    <col min="1" max="1" width="6.625" customWidth="1"/>
    <col min="2" max="2" width="27.25" style="23" customWidth="1"/>
    <col min="3" max="3" width="14.125" style="23" customWidth="1"/>
    <col min="4" max="4" width="27.375" customWidth="1"/>
    <col min="5" max="5" width="14.375" customWidth="1"/>
    <col min="6" max="6" width="31.5" customWidth="1"/>
  </cols>
  <sheetData>
    <row r="1" spans="1:6" ht="14.25">
      <c r="A1" s="1" t="s">
        <v>0</v>
      </c>
    </row>
    <row r="2" spans="1:6" ht="45" customHeight="1">
      <c r="A2" s="50" t="s">
        <v>1</v>
      </c>
      <c r="B2" s="50"/>
      <c r="C2" s="50"/>
      <c r="D2" s="50"/>
      <c r="E2" s="50"/>
      <c r="F2" s="50"/>
    </row>
    <row r="3" spans="1:6" ht="18.75">
      <c r="A3" s="52" t="s">
        <v>2</v>
      </c>
      <c r="B3" s="51" t="s">
        <v>3</v>
      </c>
      <c r="C3" s="51" t="s">
        <v>4</v>
      </c>
      <c r="D3" s="51" t="s">
        <v>5</v>
      </c>
      <c r="E3" s="51"/>
      <c r="F3" s="51"/>
    </row>
    <row r="4" spans="1:6" ht="37.5">
      <c r="A4" s="52"/>
      <c r="B4" s="51"/>
      <c r="C4" s="51"/>
      <c r="D4" s="25" t="s">
        <v>6</v>
      </c>
      <c r="E4" s="25" t="s">
        <v>7</v>
      </c>
      <c r="F4" s="25" t="s">
        <v>8</v>
      </c>
    </row>
    <row r="5" spans="1:6" ht="36" customHeight="1">
      <c r="A5" s="28">
        <v>1</v>
      </c>
      <c r="B5" s="28" t="s">
        <v>9</v>
      </c>
      <c r="C5" s="28">
        <v>220</v>
      </c>
      <c r="D5" s="19" t="s">
        <v>10</v>
      </c>
      <c r="E5" s="19">
        <v>220</v>
      </c>
      <c r="F5" s="19" t="s">
        <v>11</v>
      </c>
    </row>
    <row r="6" spans="1:6" ht="36" customHeight="1">
      <c r="A6" s="28">
        <v>2</v>
      </c>
      <c r="B6" s="47" t="s">
        <v>12</v>
      </c>
      <c r="C6" s="48">
        <v>410</v>
      </c>
      <c r="D6" s="47" t="s">
        <v>13</v>
      </c>
      <c r="E6" s="19">
        <v>410</v>
      </c>
      <c r="F6" s="19" t="s">
        <v>14</v>
      </c>
    </row>
    <row r="7" spans="1:6" ht="36" customHeight="1">
      <c r="A7" s="28">
        <v>3</v>
      </c>
      <c r="B7" s="28" t="s">
        <v>15</v>
      </c>
      <c r="C7" s="28">
        <v>226</v>
      </c>
      <c r="D7" s="19" t="s">
        <v>16</v>
      </c>
      <c r="E7" s="19">
        <v>226</v>
      </c>
      <c r="F7" s="19" t="s">
        <v>17</v>
      </c>
    </row>
    <row r="8" spans="1:6" ht="21.95" customHeight="1">
      <c r="A8" s="28" t="s">
        <v>18</v>
      </c>
      <c r="B8" s="28"/>
      <c r="C8" s="28">
        <f>SUM(C5:C7)</f>
        <v>856</v>
      </c>
      <c r="D8" s="49"/>
      <c r="E8" s="28">
        <f>SUM(E5:E7)</f>
        <v>856</v>
      </c>
      <c r="F8" s="49"/>
    </row>
  </sheetData>
  <mergeCells count="5">
    <mergeCell ref="A2:F2"/>
    <mergeCell ref="D3:F3"/>
    <mergeCell ref="A3:A4"/>
    <mergeCell ref="B3:B4"/>
    <mergeCell ref="C3:C4"/>
  </mergeCells>
  <phoneticPr fontId="17" type="noConversion"/>
  <pageMargins left="1.1416666666666699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activeCell="B3" sqref="B3:B4"/>
    </sheetView>
  </sheetViews>
  <sheetFormatPr defaultColWidth="9" defaultRowHeight="13.5"/>
  <cols>
    <col min="1" max="1" width="7.875" style="23" customWidth="1"/>
    <col min="2" max="2" width="24.75" customWidth="1"/>
    <col min="3" max="3" width="8.75" style="23" customWidth="1"/>
    <col min="4" max="4" width="32.75" customWidth="1"/>
    <col min="5" max="5" width="14.375" customWidth="1"/>
    <col min="6" max="6" width="33.75" customWidth="1"/>
  </cols>
  <sheetData>
    <row r="1" spans="1:7" ht="14.25">
      <c r="A1" s="44" t="s">
        <v>19</v>
      </c>
    </row>
    <row r="2" spans="1:7" ht="45" customHeight="1">
      <c r="A2" s="50" t="s">
        <v>20</v>
      </c>
      <c r="B2" s="50"/>
      <c r="C2" s="50"/>
      <c r="D2" s="50"/>
      <c r="E2" s="50"/>
      <c r="F2" s="50"/>
    </row>
    <row r="3" spans="1:7" ht="18.75">
      <c r="A3" s="52" t="s">
        <v>2</v>
      </c>
      <c r="B3" s="51" t="s">
        <v>3</v>
      </c>
      <c r="C3" s="51" t="s">
        <v>4</v>
      </c>
      <c r="D3" s="51" t="s">
        <v>5</v>
      </c>
      <c r="E3" s="51"/>
      <c r="F3" s="51"/>
    </row>
    <row r="4" spans="1:7" ht="37.5">
      <c r="A4" s="52"/>
      <c r="B4" s="51"/>
      <c r="C4" s="51"/>
      <c r="D4" s="25" t="s">
        <v>6</v>
      </c>
      <c r="E4" s="25" t="s">
        <v>7</v>
      </c>
      <c r="F4" s="25" t="s">
        <v>8</v>
      </c>
    </row>
    <row r="5" spans="1:7" ht="27" customHeight="1">
      <c r="A5" s="30">
        <v>1</v>
      </c>
      <c r="B5" s="33" t="s">
        <v>21</v>
      </c>
      <c r="C5" s="33">
        <v>405</v>
      </c>
      <c r="D5" s="33" t="s">
        <v>22</v>
      </c>
      <c r="E5" s="33">
        <v>405</v>
      </c>
      <c r="F5" s="33" t="s">
        <v>23</v>
      </c>
    </row>
    <row r="6" spans="1:7" ht="27" customHeight="1">
      <c r="A6" s="55">
        <v>2</v>
      </c>
      <c r="B6" s="53" t="s">
        <v>24</v>
      </c>
      <c r="C6" s="53">
        <v>503</v>
      </c>
      <c r="D6" s="33" t="s">
        <v>22</v>
      </c>
      <c r="E6" s="33">
        <v>205</v>
      </c>
      <c r="F6" s="33" t="s">
        <v>25</v>
      </c>
    </row>
    <row r="7" spans="1:7" ht="27" customHeight="1">
      <c r="A7" s="59"/>
      <c r="B7" s="57"/>
      <c r="C7" s="57"/>
      <c r="D7" s="33" t="s">
        <v>26</v>
      </c>
      <c r="E7" s="38">
        <v>298</v>
      </c>
      <c r="F7" s="33" t="s">
        <v>27</v>
      </c>
    </row>
    <row r="8" spans="1:7" ht="27" customHeight="1">
      <c r="A8" s="55">
        <v>3</v>
      </c>
      <c r="B8" s="58" t="s">
        <v>28</v>
      </c>
      <c r="C8" s="53">
        <v>1104</v>
      </c>
      <c r="D8" s="33" t="s">
        <v>13</v>
      </c>
      <c r="E8" s="33">
        <v>293</v>
      </c>
      <c r="F8" s="33" t="s">
        <v>29</v>
      </c>
    </row>
    <row r="9" spans="1:7" ht="27" customHeight="1">
      <c r="A9" s="56"/>
      <c r="B9" s="58"/>
      <c r="C9" s="54"/>
      <c r="D9" s="33" t="s">
        <v>30</v>
      </c>
      <c r="E9" s="33">
        <v>276</v>
      </c>
      <c r="F9" s="33" t="s">
        <v>31</v>
      </c>
    </row>
    <row r="10" spans="1:7" ht="27" customHeight="1">
      <c r="A10" s="56"/>
      <c r="B10" s="58"/>
      <c r="C10" s="54"/>
      <c r="D10" s="33" t="s">
        <v>32</v>
      </c>
      <c r="E10" s="33">
        <v>535</v>
      </c>
      <c r="F10" s="33" t="s">
        <v>33</v>
      </c>
      <c r="G10" s="46"/>
    </row>
    <row r="11" spans="1:7" ht="27" customHeight="1">
      <c r="A11" s="28">
        <v>4</v>
      </c>
      <c r="B11" s="45" t="s">
        <v>34</v>
      </c>
      <c r="C11" s="30">
        <v>415</v>
      </c>
      <c r="D11" s="33" t="s">
        <v>35</v>
      </c>
      <c r="E11" s="33">
        <v>415</v>
      </c>
      <c r="F11" s="33" t="s">
        <v>36</v>
      </c>
    </row>
    <row r="12" spans="1:7" ht="21.95" customHeight="1">
      <c r="A12" s="28" t="s">
        <v>18</v>
      </c>
      <c r="B12" s="29"/>
      <c r="C12" s="30">
        <f>SUM(C5:C11)</f>
        <v>2427</v>
      </c>
      <c r="D12" s="29"/>
      <c r="E12" s="30">
        <f>SUM(E5:E11)</f>
        <v>2427</v>
      </c>
      <c r="F12" s="29"/>
    </row>
  </sheetData>
  <mergeCells count="11">
    <mergeCell ref="C6:C7"/>
    <mergeCell ref="C8:C10"/>
    <mergeCell ref="A8:A10"/>
    <mergeCell ref="B3:B4"/>
    <mergeCell ref="B6:B7"/>
    <mergeCell ref="B8:B10"/>
    <mergeCell ref="A2:F2"/>
    <mergeCell ref="D3:F3"/>
    <mergeCell ref="A3:A4"/>
    <mergeCell ref="A6:A7"/>
    <mergeCell ref="C3:C4"/>
  </mergeCells>
  <phoneticPr fontId="17" type="noConversion"/>
  <pageMargins left="1.0236111111111099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2"/>
  <sheetViews>
    <sheetView view="pageBreakPreview" zoomScale="90" zoomScaleNormal="90" workbookViewId="0">
      <pane ySplit="4" topLeftCell="A5" activePane="bottomLeft" state="frozen"/>
      <selection pane="bottomLeft" activeCell="E11" sqref="E11"/>
    </sheetView>
  </sheetViews>
  <sheetFormatPr defaultColWidth="9" defaultRowHeight="13.5"/>
  <cols>
    <col min="1" max="1" width="7.875" customWidth="1"/>
    <col min="2" max="2" width="27.625" style="23" customWidth="1"/>
    <col min="3" max="3" width="10" style="23" customWidth="1"/>
    <col min="4" max="4" width="29" customWidth="1"/>
    <col min="5" max="5" width="14.375" customWidth="1"/>
    <col min="6" max="6" width="22.125" customWidth="1"/>
  </cols>
  <sheetData>
    <row r="1" spans="1:7" ht="14.25">
      <c r="A1" s="1" t="s">
        <v>37</v>
      </c>
    </row>
    <row r="2" spans="1:7" ht="45" customHeight="1">
      <c r="A2" s="50" t="s">
        <v>38</v>
      </c>
      <c r="B2" s="50"/>
      <c r="C2" s="50"/>
      <c r="D2" s="50"/>
      <c r="E2" s="50"/>
      <c r="F2" s="50"/>
    </row>
    <row r="3" spans="1:7" ht="18.75">
      <c r="A3" s="52" t="s">
        <v>2</v>
      </c>
      <c r="B3" s="51" t="s">
        <v>3</v>
      </c>
      <c r="C3" s="51" t="s">
        <v>4</v>
      </c>
      <c r="D3" s="65" t="s">
        <v>5</v>
      </c>
      <c r="E3" s="66"/>
      <c r="F3" s="66"/>
      <c r="G3" s="67"/>
    </row>
    <row r="4" spans="1:7" ht="37.5">
      <c r="A4" s="52"/>
      <c r="B4" s="51"/>
      <c r="C4" s="51"/>
      <c r="D4" s="25" t="s">
        <v>6</v>
      </c>
      <c r="E4" s="25" t="s">
        <v>7</v>
      </c>
      <c r="F4" s="25" t="s">
        <v>8</v>
      </c>
      <c r="G4" s="24" t="s">
        <v>39</v>
      </c>
    </row>
    <row r="5" spans="1:7" ht="33" customHeight="1">
      <c r="A5" s="31">
        <v>1</v>
      </c>
      <c r="B5" s="32" t="s">
        <v>40</v>
      </c>
      <c r="C5" s="32">
        <v>210</v>
      </c>
      <c r="D5" s="33" t="s">
        <v>35</v>
      </c>
      <c r="E5" s="34">
        <v>210</v>
      </c>
      <c r="F5" s="35" t="s">
        <v>41</v>
      </c>
      <c r="G5" s="33" t="s">
        <v>42</v>
      </c>
    </row>
    <row r="6" spans="1:7" ht="39" customHeight="1">
      <c r="A6" s="31">
        <v>2</v>
      </c>
      <c r="B6" s="31" t="s">
        <v>43</v>
      </c>
      <c r="C6" s="31">
        <v>200</v>
      </c>
      <c r="D6" s="33" t="s">
        <v>44</v>
      </c>
      <c r="E6" s="34">
        <v>200</v>
      </c>
      <c r="F6" s="33" t="s">
        <v>45</v>
      </c>
      <c r="G6" s="34" t="s">
        <v>42</v>
      </c>
    </row>
    <row r="7" spans="1:7" ht="26.1" customHeight="1">
      <c r="A7" s="63">
        <v>3</v>
      </c>
      <c r="B7" s="53" t="s">
        <v>46</v>
      </c>
      <c r="C7" s="60">
        <v>481</v>
      </c>
      <c r="D7" s="33" t="s">
        <v>47</v>
      </c>
      <c r="E7" s="33">
        <v>204</v>
      </c>
      <c r="F7" s="33" t="s">
        <v>48</v>
      </c>
      <c r="G7" s="53" t="s">
        <v>49</v>
      </c>
    </row>
    <row r="8" spans="1:7" ht="26.1" customHeight="1">
      <c r="A8" s="64"/>
      <c r="B8" s="54"/>
      <c r="C8" s="60"/>
      <c r="D8" s="33" t="s">
        <v>50</v>
      </c>
      <c r="E8" s="33">
        <v>277</v>
      </c>
      <c r="F8" s="33" t="s">
        <v>51</v>
      </c>
      <c r="G8" s="54"/>
    </row>
    <row r="9" spans="1:7" ht="26.1" customHeight="1">
      <c r="A9" s="63">
        <v>4</v>
      </c>
      <c r="B9" s="53" t="s">
        <v>52</v>
      </c>
      <c r="C9" s="61">
        <v>1153</v>
      </c>
      <c r="D9" s="53" t="s">
        <v>53</v>
      </c>
      <c r="E9" s="38">
        <v>270</v>
      </c>
      <c r="F9" s="33" t="s">
        <v>54</v>
      </c>
      <c r="G9" s="53" t="s">
        <v>49</v>
      </c>
    </row>
    <row r="10" spans="1:7" ht="26.1" customHeight="1">
      <c r="A10" s="64"/>
      <c r="B10" s="54"/>
      <c r="C10" s="60"/>
      <c r="D10" s="54"/>
      <c r="E10" s="38">
        <v>248</v>
      </c>
      <c r="F10" s="33" t="s">
        <v>55</v>
      </c>
      <c r="G10" s="54"/>
    </row>
    <row r="11" spans="1:7" ht="26.1" customHeight="1">
      <c r="A11" s="64"/>
      <c r="B11" s="54"/>
      <c r="C11" s="60"/>
      <c r="D11" s="54"/>
      <c r="E11" s="38">
        <v>202</v>
      </c>
      <c r="F11" s="33" t="s">
        <v>56</v>
      </c>
      <c r="G11" s="54"/>
    </row>
    <row r="12" spans="1:7" ht="26.1" customHeight="1">
      <c r="A12" s="64"/>
      <c r="B12" s="54"/>
      <c r="C12" s="60"/>
      <c r="D12" s="57"/>
      <c r="E12" s="38">
        <v>203</v>
      </c>
      <c r="F12" s="33" t="s">
        <v>57</v>
      </c>
      <c r="G12" s="54"/>
    </row>
    <row r="13" spans="1:7" ht="26.1" customHeight="1">
      <c r="A13" s="68"/>
      <c r="B13" s="57"/>
      <c r="C13" s="62"/>
      <c r="D13" s="33" t="s">
        <v>58</v>
      </c>
      <c r="E13" s="38">
        <v>230</v>
      </c>
      <c r="F13" s="33" t="s">
        <v>59</v>
      </c>
      <c r="G13" s="57"/>
    </row>
    <row r="14" spans="1:7" ht="26.1" customHeight="1">
      <c r="A14" s="31">
        <v>5</v>
      </c>
      <c r="B14" s="33" t="s">
        <v>60</v>
      </c>
      <c r="C14" s="34">
        <v>315</v>
      </c>
      <c r="D14" s="33" t="s">
        <v>61</v>
      </c>
      <c r="E14" s="38">
        <v>315</v>
      </c>
      <c r="F14" s="33" t="s">
        <v>62</v>
      </c>
      <c r="G14" s="33" t="s">
        <v>49</v>
      </c>
    </row>
    <row r="15" spans="1:7" ht="26.1" customHeight="1">
      <c r="A15" s="63">
        <v>6</v>
      </c>
      <c r="B15" s="53" t="s">
        <v>63</v>
      </c>
      <c r="C15" s="61">
        <v>800</v>
      </c>
      <c r="D15" s="33" t="s">
        <v>64</v>
      </c>
      <c r="E15" s="38">
        <v>495</v>
      </c>
      <c r="F15" s="33" t="s">
        <v>65</v>
      </c>
      <c r="G15" s="53" t="s">
        <v>49</v>
      </c>
    </row>
    <row r="16" spans="1:7" ht="26.1" customHeight="1">
      <c r="A16" s="68"/>
      <c r="B16" s="54"/>
      <c r="C16" s="60"/>
      <c r="D16" s="36" t="s">
        <v>66</v>
      </c>
      <c r="E16" s="40">
        <v>305</v>
      </c>
      <c r="F16" s="35" t="s">
        <v>67</v>
      </c>
      <c r="G16" s="57"/>
    </row>
    <row r="17" spans="1:7" ht="26.1" customHeight="1">
      <c r="A17" s="31">
        <v>7</v>
      </c>
      <c r="B17" s="36" t="s">
        <v>68</v>
      </c>
      <c r="C17" s="38">
        <v>287</v>
      </c>
      <c r="D17" s="36" t="s">
        <v>69</v>
      </c>
      <c r="E17" s="38">
        <v>287</v>
      </c>
      <c r="F17" s="33" t="s">
        <v>70</v>
      </c>
      <c r="G17" s="33" t="s">
        <v>49</v>
      </c>
    </row>
    <row r="18" spans="1:7" ht="26.1" customHeight="1">
      <c r="A18" s="31">
        <v>8</v>
      </c>
      <c r="B18" s="33" t="s">
        <v>71</v>
      </c>
      <c r="C18" s="40">
        <v>346</v>
      </c>
      <c r="D18" s="33" t="s">
        <v>72</v>
      </c>
      <c r="E18" s="40">
        <v>346</v>
      </c>
      <c r="F18" s="35" t="s">
        <v>73</v>
      </c>
      <c r="G18" s="33" t="s">
        <v>49</v>
      </c>
    </row>
    <row r="19" spans="1:7" ht="26.1" customHeight="1">
      <c r="A19" s="31">
        <v>9</v>
      </c>
      <c r="B19" s="33" t="s">
        <v>74</v>
      </c>
      <c r="C19" s="41">
        <v>408</v>
      </c>
      <c r="D19" s="53" t="s">
        <v>75</v>
      </c>
      <c r="E19" s="41">
        <v>408</v>
      </c>
      <c r="F19" s="38" t="s">
        <v>76</v>
      </c>
      <c r="G19" s="36" t="s">
        <v>49</v>
      </c>
    </row>
    <row r="20" spans="1:7" ht="26.1" customHeight="1">
      <c r="A20" s="31">
        <v>10</v>
      </c>
      <c r="B20" s="33" t="s">
        <v>77</v>
      </c>
      <c r="C20" s="41">
        <v>218</v>
      </c>
      <c r="D20" s="54"/>
      <c r="E20" s="41">
        <v>218</v>
      </c>
      <c r="F20" s="33" t="s">
        <v>78</v>
      </c>
      <c r="G20" s="36" t="s">
        <v>49</v>
      </c>
    </row>
    <row r="21" spans="1:7" ht="26.1" customHeight="1">
      <c r="A21" s="63">
        <v>11</v>
      </c>
      <c r="B21" s="63" t="s">
        <v>79</v>
      </c>
      <c r="C21" s="63">
        <v>702</v>
      </c>
      <c r="D21" s="54"/>
      <c r="E21" s="41">
        <v>218</v>
      </c>
      <c r="F21" s="33" t="s">
        <v>80</v>
      </c>
      <c r="G21" s="53" t="s">
        <v>49</v>
      </c>
    </row>
    <row r="22" spans="1:7" ht="26.1" customHeight="1">
      <c r="A22" s="68"/>
      <c r="B22" s="68"/>
      <c r="C22" s="68"/>
      <c r="D22" s="54"/>
      <c r="E22" s="41">
        <v>484</v>
      </c>
      <c r="F22" s="33" t="s">
        <v>81</v>
      </c>
      <c r="G22" s="57"/>
    </row>
    <row r="23" spans="1:7" ht="50.1" customHeight="1">
      <c r="A23" s="63">
        <v>12</v>
      </c>
      <c r="B23" s="58" t="s">
        <v>82</v>
      </c>
      <c r="C23" s="69">
        <v>600</v>
      </c>
      <c r="D23" s="33" t="s">
        <v>22</v>
      </c>
      <c r="E23" s="34">
        <v>290</v>
      </c>
      <c r="F23" s="35" t="s">
        <v>83</v>
      </c>
      <c r="G23" s="53" t="s">
        <v>49</v>
      </c>
    </row>
    <row r="24" spans="1:7" ht="50.1" customHeight="1">
      <c r="A24" s="64"/>
      <c r="B24" s="58"/>
      <c r="C24" s="69"/>
      <c r="D24" s="33" t="s">
        <v>69</v>
      </c>
      <c r="E24" s="34">
        <v>310</v>
      </c>
      <c r="F24" s="35" t="s">
        <v>84</v>
      </c>
      <c r="G24" s="54"/>
    </row>
    <row r="25" spans="1:7" ht="48.95" customHeight="1">
      <c r="A25" s="63">
        <v>13</v>
      </c>
      <c r="B25" s="53" t="s">
        <v>85</v>
      </c>
      <c r="C25" s="60">
        <v>545</v>
      </c>
      <c r="D25" s="39" t="s">
        <v>10</v>
      </c>
      <c r="E25" s="34">
        <v>340</v>
      </c>
      <c r="F25" s="42" t="s">
        <v>11</v>
      </c>
      <c r="G25" s="61" t="s">
        <v>49</v>
      </c>
    </row>
    <row r="26" spans="1:7" ht="21.95" customHeight="1">
      <c r="A26" s="64"/>
      <c r="B26" s="54"/>
      <c r="C26" s="60"/>
      <c r="D26" s="37" t="s">
        <v>86</v>
      </c>
      <c r="E26" s="33">
        <v>205</v>
      </c>
      <c r="F26" s="42" t="s">
        <v>87</v>
      </c>
      <c r="G26" s="62"/>
    </row>
    <row r="27" spans="1:7" ht="33.950000000000003" customHeight="1">
      <c r="A27" s="63">
        <v>14</v>
      </c>
      <c r="B27" s="58" t="s">
        <v>88</v>
      </c>
      <c r="C27" s="69">
        <v>1067</v>
      </c>
      <c r="D27" s="33" t="s">
        <v>89</v>
      </c>
      <c r="E27" s="41">
        <v>215</v>
      </c>
      <c r="F27" s="34" t="s">
        <v>90</v>
      </c>
      <c r="G27" s="35" t="s">
        <v>49</v>
      </c>
    </row>
    <row r="28" spans="1:7" ht="21.95" customHeight="1">
      <c r="A28" s="64"/>
      <c r="B28" s="58"/>
      <c r="C28" s="69"/>
      <c r="D28" s="33" t="s">
        <v>91</v>
      </c>
      <c r="E28" s="33">
        <v>442</v>
      </c>
      <c r="F28" s="33" t="s">
        <v>92</v>
      </c>
      <c r="G28" s="33" t="s">
        <v>49</v>
      </c>
    </row>
    <row r="29" spans="1:7" ht="21.95" customHeight="1">
      <c r="A29" s="64"/>
      <c r="B29" s="70"/>
      <c r="C29" s="69"/>
      <c r="D29" s="36" t="s">
        <v>13</v>
      </c>
      <c r="E29" s="33">
        <v>410</v>
      </c>
      <c r="F29" s="33" t="s">
        <v>14</v>
      </c>
      <c r="G29" s="34" t="s">
        <v>49</v>
      </c>
    </row>
    <row r="30" spans="1:7" ht="21.95" customHeight="1">
      <c r="A30" s="31">
        <v>15</v>
      </c>
      <c r="B30" s="33" t="s">
        <v>93</v>
      </c>
      <c r="C30" s="33">
        <v>202</v>
      </c>
      <c r="D30" s="33" t="s">
        <v>94</v>
      </c>
      <c r="E30" s="33">
        <v>202</v>
      </c>
      <c r="F30" s="33" t="s">
        <v>95</v>
      </c>
      <c r="G30" s="33" t="s">
        <v>49</v>
      </c>
    </row>
    <row r="31" spans="1:7" ht="21.95" customHeight="1">
      <c r="A31" s="31">
        <v>16</v>
      </c>
      <c r="B31" s="36" t="s">
        <v>96</v>
      </c>
      <c r="C31" s="35">
        <v>226</v>
      </c>
      <c r="D31" s="39" t="s">
        <v>16</v>
      </c>
      <c r="E31" s="35">
        <v>226</v>
      </c>
      <c r="F31" s="33" t="s">
        <v>17</v>
      </c>
      <c r="G31" s="33" t="s">
        <v>49</v>
      </c>
    </row>
    <row r="32" spans="1:7" ht="21.95" customHeight="1">
      <c r="A32" s="31" t="s">
        <v>18</v>
      </c>
      <c r="B32" s="31"/>
      <c r="C32" s="31">
        <f>SUM(C5:C31)</f>
        <v>7760</v>
      </c>
      <c r="D32" s="43"/>
      <c r="E32" s="31">
        <f>SUM(E5:E31)</f>
        <v>7760</v>
      </c>
      <c r="F32" s="43"/>
      <c r="G32" s="43"/>
    </row>
  </sheetData>
  <autoFilter ref="A4:G33"/>
  <mergeCells count="34">
    <mergeCell ref="C25:C26"/>
    <mergeCell ref="G23:G24"/>
    <mergeCell ref="G25:G26"/>
    <mergeCell ref="D19:D22"/>
    <mergeCell ref="G7:G8"/>
    <mergeCell ref="G9:G13"/>
    <mergeCell ref="G15:G16"/>
    <mergeCell ref="G21:G22"/>
    <mergeCell ref="A25:A26"/>
    <mergeCell ref="C27:C29"/>
    <mergeCell ref="B15:B16"/>
    <mergeCell ref="B21:B22"/>
    <mergeCell ref="B23:B24"/>
    <mergeCell ref="B25:B26"/>
    <mergeCell ref="B27:B29"/>
    <mergeCell ref="C15:C16"/>
    <mergeCell ref="C21:C22"/>
    <mergeCell ref="C23:C24"/>
    <mergeCell ref="B7:B8"/>
    <mergeCell ref="B9:B13"/>
    <mergeCell ref="C3:C4"/>
    <mergeCell ref="A15:A16"/>
    <mergeCell ref="A21:A22"/>
    <mergeCell ref="A23:A24"/>
    <mergeCell ref="C7:C8"/>
    <mergeCell ref="C9:C13"/>
    <mergeCell ref="D9:D12"/>
    <mergeCell ref="A27:A29"/>
    <mergeCell ref="A2:F2"/>
    <mergeCell ref="D3:G3"/>
    <mergeCell ref="A3:A4"/>
    <mergeCell ref="A7:A8"/>
    <mergeCell ref="A9:A13"/>
    <mergeCell ref="B3:B4"/>
  </mergeCells>
  <phoneticPr fontId="17" type="noConversion"/>
  <pageMargins left="0.35416666666666702" right="0.43263888888888902" top="0.62986111111111098" bottom="0.55069444444444404" header="0.5" footer="0.5"/>
  <pageSetup paperSize="9" scale="80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F8"/>
  <sheetViews>
    <sheetView topLeftCell="A2" workbookViewId="0">
      <selection activeCell="F4" sqref="F4"/>
    </sheetView>
  </sheetViews>
  <sheetFormatPr defaultColWidth="9" defaultRowHeight="13.5"/>
  <cols>
    <col min="1" max="1" width="7.25" customWidth="1"/>
    <col min="2" max="2" width="28.875" customWidth="1"/>
    <col min="3" max="3" width="10.5" style="23" customWidth="1"/>
    <col min="4" max="4" width="37.5" customWidth="1"/>
    <col min="5" max="5" width="13" customWidth="1"/>
    <col min="6" max="6" width="30.875" customWidth="1"/>
  </cols>
  <sheetData>
    <row r="1" spans="1:6" ht="14.25">
      <c r="A1" s="1" t="s">
        <v>97</v>
      </c>
    </row>
    <row r="2" spans="1:6" ht="45" customHeight="1">
      <c r="A2" s="50" t="s">
        <v>98</v>
      </c>
      <c r="B2" s="50"/>
      <c r="C2" s="50"/>
      <c r="D2" s="50"/>
      <c r="E2" s="50"/>
      <c r="F2" s="50"/>
    </row>
    <row r="3" spans="1:6" ht="18.75">
      <c r="A3" s="52" t="s">
        <v>2</v>
      </c>
      <c r="B3" s="51" t="s">
        <v>3</v>
      </c>
      <c r="C3" s="51" t="s">
        <v>4</v>
      </c>
      <c r="D3" s="51" t="s">
        <v>5</v>
      </c>
      <c r="E3" s="51"/>
      <c r="F3" s="51"/>
    </row>
    <row r="4" spans="1:6" ht="48" customHeight="1">
      <c r="A4" s="52"/>
      <c r="B4" s="51"/>
      <c r="C4" s="51"/>
      <c r="D4" s="25" t="s">
        <v>6</v>
      </c>
      <c r="E4" s="25" t="s">
        <v>7</v>
      </c>
      <c r="F4" s="25" t="s">
        <v>8</v>
      </c>
    </row>
    <row r="5" spans="1:6" ht="36" customHeight="1">
      <c r="A5" s="26">
        <v>1</v>
      </c>
      <c r="B5" s="13" t="s">
        <v>99</v>
      </c>
      <c r="C5" s="12">
        <v>201</v>
      </c>
      <c r="D5" s="19" t="s">
        <v>100</v>
      </c>
      <c r="E5" s="26">
        <v>201</v>
      </c>
      <c r="F5" s="27" t="s">
        <v>101</v>
      </c>
    </row>
    <row r="6" spans="1:6" ht="36" customHeight="1">
      <c r="A6" s="71">
        <v>2</v>
      </c>
      <c r="B6" s="73" t="s">
        <v>102</v>
      </c>
      <c r="C6" s="71">
        <v>405</v>
      </c>
      <c r="D6" s="19" t="s">
        <v>103</v>
      </c>
      <c r="E6" s="26">
        <v>201</v>
      </c>
      <c r="F6" s="27" t="s">
        <v>104</v>
      </c>
    </row>
    <row r="7" spans="1:6" ht="36" customHeight="1">
      <c r="A7" s="72"/>
      <c r="B7" s="74"/>
      <c r="C7" s="72"/>
      <c r="D7" s="19" t="s">
        <v>105</v>
      </c>
      <c r="E7" s="26">
        <v>204</v>
      </c>
      <c r="F7" s="27" t="s">
        <v>106</v>
      </c>
    </row>
    <row r="8" spans="1:6" ht="21.95" customHeight="1">
      <c r="A8" s="28" t="s">
        <v>18</v>
      </c>
      <c r="B8" s="29"/>
      <c r="C8" s="30">
        <f>SUM(C5:C7)</f>
        <v>606</v>
      </c>
      <c r="D8" s="29"/>
      <c r="E8" s="30">
        <f>SUM(E5:E7)</f>
        <v>606</v>
      </c>
      <c r="F8" s="29"/>
    </row>
  </sheetData>
  <mergeCells count="8">
    <mergeCell ref="A2:F2"/>
    <mergeCell ref="D3:F3"/>
    <mergeCell ref="A3:A4"/>
    <mergeCell ref="A6:A7"/>
    <mergeCell ref="B3:B4"/>
    <mergeCell ref="B6:B7"/>
    <mergeCell ref="C3:C4"/>
    <mergeCell ref="C6:C7"/>
  </mergeCells>
  <phoneticPr fontId="17" type="noConversion"/>
  <pageMargins left="0.75" right="0.75" top="1" bottom="1" header="0.5" footer="0.5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"/>
  <sheetViews>
    <sheetView topLeftCell="B1" workbookViewId="0">
      <selection activeCell="J8" sqref="J8"/>
    </sheetView>
  </sheetViews>
  <sheetFormatPr defaultRowHeight="13.5"/>
  <cols>
    <col min="1" max="1" width="9" style="5"/>
    <col min="2" max="2" width="20.75" style="5" customWidth="1"/>
    <col min="3" max="3" width="10.375" style="5" customWidth="1"/>
    <col min="4" max="6" width="12.125" style="5" customWidth="1"/>
    <col min="7" max="7" width="20.875" style="5" customWidth="1"/>
    <col min="8" max="8" width="10.375" style="5" customWidth="1"/>
    <col min="9" max="10" width="11.5" style="7" customWidth="1"/>
    <col min="11" max="11" width="8.875" style="5" customWidth="1"/>
    <col min="12" max="12" width="8.875" style="7" customWidth="1"/>
    <col min="13" max="13" width="9.125" style="5" customWidth="1"/>
    <col min="14" max="16384" width="9" style="5"/>
  </cols>
  <sheetData>
    <row r="1" spans="1:13" ht="14.25">
      <c r="A1" s="8" t="s">
        <v>107</v>
      </c>
    </row>
    <row r="2" spans="1:13" ht="47.1" customHeight="1">
      <c r="A2" s="80" t="s">
        <v>108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ht="41.1" customHeight="1">
      <c r="A3" s="85" t="s">
        <v>2</v>
      </c>
      <c r="B3" s="86" t="s">
        <v>109</v>
      </c>
      <c r="C3" s="81" t="s">
        <v>110</v>
      </c>
      <c r="D3" s="82"/>
      <c r="E3" s="82"/>
      <c r="F3" s="82"/>
      <c r="G3" s="82"/>
      <c r="H3" s="82"/>
      <c r="I3" s="81" t="s">
        <v>111</v>
      </c>
      <c r="J3" s="83"/>
      <c r="K3" s="84" t="s">
        <v>112</v>
      </c>
      <c r="L3" s="84"/>
      <c r="M3" s="78" t="s">
        <v>113</v>
      </c>
    </row>
    <row r="4" spans="1:13" ht="48.95" customHeight="1">
      <c r="A4" s="85"/>
      <c r="B4" s="87"/>
      <c r="C4" s="10" t="s">
        <v>114</v>
      </c>
      <c r="D4" s="10" t="s">
        <v>115</v>
      </c>
      <c r="E4" s="10" t="s">
        <v>116</v>
      </c>
      <c r="F4" s="10" t="s">
        <v>117</v>
      </c>
      <c r="G4" s="10" t="s">
        <v>118</v>
      </c>
      <c r="H4" s="11" t="s">
        <v>119</v>
      </c>
      <c r="I4" s="9" t="s">
        <v>120</v>
      </c>
      <c r="J4" s="17" t="s">
        <v>121</v>
      </c>
      <c r="K4" s="18" t="s">
        <v>122</v>
      </c>
      <c r="L4" s="19" t="s">
        <v>123</v>
      </c>
      <c r="M4" s="79"/>
    </row>
    <row r="5" spans="1:13" s="6" customFormat="1" ht="75.95" customHeight="1">
      <c r="A5" s="12">
        <v>1</v>
      </c>
      <c r="B5" s="13" t="s">
        <v>22</v>
      </c>
      <c r="C5" s="13" t="s">
        <v>124</v>
      </c>
      <c r="D5" s="12" t="s">
        <v>125</v>
      </c>
      <c r="E5" s="12">
        <v>2000</v>
      </c>
      <c r="F5" s="12">
        <v>153.1</v>
      </c>
      <c r="G5" s="14" t="s">
        <v>126</v>
      </c>
      <c r="H5" s="12">
        <v>120</v>
      </c>
      <c r="I5" s="13" t="s">
        <v>127</v>
      </c>
      <c r="J5" s="13">
        <v>148.69999999999999</v>
      </c>
      <c r="K5" s="75" t="s">
        <v>128</v>
      </c>
      <c r="L5" s="20">
        <v>119</v>
      </c>
      <c r="M5" s="21"/>
    </row>
    <row r="6" spans="1:13" s="6" customFormat="1" ht="93" customHeight="1">
      <c r="A6" s="12">
        <v>2</v>
      </c>
      <c r="B6" s="13" t="s">
        <v>89</v>
      </c>
      <c r="C6" s="13" t="s">
        <v>129</v>
      </c>
      <c r="D6" s="12" t="s">
        <v>125</v>
      </c>
      <c r="E6" s="12">
        <v>2500</v>
      </c>
      <c r="F6" s="12">
        <v>267.89999999999998</v>
      </c>
      <c r="G6" s="14" t="s">
        <v>130</v>
      </c>
      <c r="H6" s="12">
        <v>200</v>
      </c>
      <c r="I6" s="13" t="s">
        <v>127</v>
      </c>
      <c r="J6" s="13">
        <v>230.8</v>
      </c>
      <c r="K6" s="76"/>
      <c r="L6" s="20">
        <v>184.6</v>
      </c>
      <c r="M6" s="21"/>
    </row>
    <row r="7" spans="1:13" ht="57.95" customHeight="1">
      <c r="A7" s="12">
        <v>3</v>
      </c>
      <c r="B7" s="13" t="s">
        <v>53</v>
      </c>
      <c r="C7" s="13" t="s">
        <v>131</v>
      </c>
      <c r="D7" s="12" t="s">
        <v>132</v>
      </c>
      <c r="E7" s="12">
        <v>4500</v>
      </c>
      <c r="F7" s="12">
        <v>44.3</v>
      </c>
      <c r="G7" s="14" t="s">
        <v>133</v>
      </c>
      <c r="H7" s="12">
        <v>35</v>
      </c>
      <c r="I7" s="13" t="s">
        <v>127</v>
      </c>
      <c r="J7" s="13">
        <v>45.5</v>
      </c>
      <c r="K7" s="77"/>
      <c r="L7" s="20">
        <f>340-L5-L6</f>
        <v>36.4</v>
      </c>
      <c r="M7" s="21" t="s">
        <v>134</v>
      </c>
    </row>
    <row r="8" spans="1:13" ht="30" customHeight="1">
      <c r="A8" s="12" t="s">
        <v>18</v>
      </c>
      <c r="B8" s="15"/>
      <c r="C8" s="15"/>
      <c r="D8" s="15"/>
      <c r="E8" s="15"/>
      <c r="F8" s="15"/>
      <c r="G8" s="16"/>
      <c r="H8" s="12">
        <v>355</v>
      </c>
      <c r="I8" s="12"/>
      <c r="J8" s="20">
        <v>425</v>
      </c>
      <c r="K8" s="12"/>
      <c r="L8" s="20">
        <f>SUM(L5:L7)</f>
        <v>340</v>
      </c>
      <c r="M8" s="22"/>
    </row>
  </sheetData>
  <mergeCells count="8">
    <mergeCell ref="K5:K7"/>
    <mergeCell ref="M3:M4"/>
    <mergeCell ref="A2:M2"/>
    <mergeCell ref="C3:H3"/>
    <mergeCell ref="I3:J3"/>
    <mergeCell ref="K3:L3"/>
    <mergeCell ref="A3:A4"/>
    <mergeCell ref="B3:B4"/>
  </mergeCells>
  <phoneticPr fontId="17" type="noConversion"/>
  <pageMargins left="0.47222222222222199" right="0.55069444444444404" top="0.74791666666666701" bottom="0.82638888888888895" header="0.5" footer="0.5"/>
  <pageSetup paperSize="9" scale="88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E7"/>
  <sheetViews>
    <sheetView view="pageBreakPreview" zoomScaleNormal="100" workbookViewId="0">
      <selection activeCell="D12" sqref="D12"/>
    </sheetView>
  </sheetViews>
  <sheetFormatPr defaultColWidth="9" defaultRowHeight="13.5"/>
  <cols>
    <col min="2" max="2" width="22.375" customWidth="1"/>
    <col min="3" max="3" width="28.125" customWidth="1"/>
    <col min="4" max="4" width="15.625" customWidth="1"/>
    <col min="5" max="5" width="13" customWidth="1"/>
  </cols>
  <sheetData>
    <row r="1" spans="1:5" ht="20.25" customHeight="1">
      <c r="A1" s="1" t="s">
        <v>135</v>
      </c>
      <c r="B1" s="1"/>
      <c r="C1" s="1"/>
      <c r="D1" s="1"/>
      <c r="E1" s="1"/>
    </row>
    <row r="2" spans="1:5" ht="54.75" customHeight="1">
      <c r="A2" s="88" t="s">
        <v>136</v>
      </c>
      <c r="B2" s="88"/>
      <c r="C2" s="88"/>
      <c r="D2" s="88"/>
      <c r="E2" s="88"/>
    </row>
    <row r="3" spans="1:5" ht="26.1" customHeight="1">
      <c r="A3" s="89" t="s">
        <v>2</v>
      </c>
      <c r="B3" s="2" t="s">
        <v>137</v>
      </c>
      <c r="C3" s="90" t="s">
        <v>138</v>
      </c>
      <c r="D3" s="89" t="s">
        <v>139</v>
      </c>
      <c r="E3" s="89" t="s">
        <v>140</v>
      </c>
    </row>
    <row r="4" spans="1:5" ht="24" customHeight="1">
      <c r="A4" s="89"/>
      <c r="B4" s="2" t="s">
        <v>141</v>
      </c>
      <c r="C4" s="91"/>
      <c r="D4" s="89"/>
      <c r="E4" s="89"/>
    </row>
    <row r="5" spans="1:5" ht="27" customHeight="1">
      <c r="A5" s="2">
        <v>1</v>
      </c>
      <c r="B5" s="2" t="s">
        <v>142</v>
      </c>
      <c r="C5" s="2" t="s">
        <v>16</v>
      </c>
      <c r="D5" s="2">
        <v>251</v>
      </c>
      <c r="E5" s="3"/>
    </row>
    <row r="6" spans="1:5" ht="27" customHeight="1">
      <c r="A6" s="2">
        <v>2</v>
      </c>
      <c r="B6" s="2" t="s">
        <v>143</v>
      </c>
      <c r="C6" s="2" t="s">
        <v>144</v>
      </c>
      <c r="D6" s="2">
        <v>516</v>
      </c>
      <c r="E6" s="3"/>
    </row>
    <row r="7" spans="1:5" ht="27" customHeight="1">
      <c r="A7" s="2" t="s">
        <v>18</v>
      </c>
      <c r="B7" s="4"/>
      <c r="C7" s="4"/>
      <c r="D7" s="2">
        <v>767</v>
      </c>
      <c r="E7" s="4"/>
    </row>
  </sheetData>
  <mergeCells count="5">
    <mergeCell ref="A2:E2"/>
    <mergeCell ref="A3:A4"/>
    <mergeCell ref="C3:C4"/>
    <mergeCell ref="D3:D4"/>
    <mergeCell ref="E3:E4"/>
  </mergeCells>
  <phoneticPr fontId="17" type="noConversion"/>
  <pageMargins left="0.78680555555555598" right="0.75" top="1" bottom="1" header="0.5" footer="0.5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产能区早稻</vt:lpstr>
      <vt:lpstr>产能区再生稻</vt:lpstr>
      <vt:lpstr>产能区中晚稻</vt:lpstr>
      <vt:lpstr>产能区玉米</vt:lpstr>
      <vt:lpstr>工厂化育秧示范点</vt:lpstr>
      <vt:lpstr>再生稻高产高效示范片</vt:lpstr>
      <vt:lpstr>产能区中晚稻!Print_Titles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Administrator</cp:lastModifiedBy>
  <dcterms:created xsi:type="dcterms:W3CDTF">2025-04-16T01:10:00Z</dcterms:created>
  <dcterms:modified xsi:type="dcterms:W3CDTF">2025-05-30T01:39:39Z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254719EF8E3D42ABA095B2C9ECD7A638_13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