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2185" windowHeight="9210"/>
  </bookViews>
  <sheets>
    <sheet name="汇总" sheetId="1" r:id="rId1"/>
    <sheet name="大兴" sheetId="2" r:id="rId2"/>
    <sheet name="鑫祥" sheetId="3" r:id="rId3"/>
    <sheet name="步标" sheetId="4" r:id="rId4"/>
    <sheet name="和成" sheetId="10" r:id="rId5"/>
    <sheet name="连坑" sheetId="9" r:id="rId6"/>
    <sheet name="宜钰" sheetId="12" r:id="rId7"/>
    <sheet name="胜农" sheetId="8" r:id="rId8"/>
    <sheet name="农乐" sheetId="11" r:id="rId9"/>
    <sheet name="顺捷" sheetId="5" r:id="rId10"/>
    <sheet name="昌中" sheetId="6" r:id="rId11"/>
    <sheet name="宗窠" sheetId="14" r:id="rId12"/>
    <sheet name="振灿" sheetId="7" r:id="rId13"/>
  </sheets>
  <calcPr calcId="125725"/>
</workbook>
</file>

<file path=xl/calcChain.xml><?xml version="1.0" encoding="utf-8"?>
<calcChain xmlns="http://schemas.openxmlformats.org/spreadsheetml/2006/main">
  <c r="B8" i="1"/>
  <c r="E15" i="5"/>
  <c r="F15"/>
  <c r="D12" i="1" s="1"/>
  <c r="D15" i="5"/>
  <c r="F70" i="8"/>
  <c r="E70"/>
  <c r="D10" i="1"/>
  <c r="D70" i="8"/>
  <c r="B5" i="1"/>
  <c r="C5"/>
  <c r="C14"/>
  <c r="D14"/>
  <c r="B14"/>
  <c r="E5" i="14"/>
  <c r="F5"/>
  <c r="D5"/>
  <c r="E24" i="11"/>
  <c r="F24"/>
  <c r="D11" i="1" s="1"/>
  <c r="D24" i="11"/>
  <c r="E31" i="6"/>
  <c r="F31"/>
  <c r="D31"/>
  <c r="B13" i="1" s="1"/>
  <c r="C12"/>
  <c r="F32" i="2"/>
  <c r="D32"/>
  <c r="F13" i="12"/>
  <c r="E13"/>
  <c r="D13"/>
  <c r="C11" i="1"/>
  <c r="B11"/>
  <c r="F51" i="10"/>
  <c r="E51"/>
  <c r="C7" i="1" s="1"/>
  <c r="D51" i="10"/>
  <c r="F74" i="9"/>
  <c r="D8" i="1" s="1"/>
  <c r="E74" i="9"/>
  <c r="D74"/>
  <c r="F8" i="7"/>
  <c r="E8"/>
  <c r="D8"/>
  <c r="B12" i="1"/>
  <c r="F11" i="4"/>
  <c r="D11"/>
  <c r="F42" i="3"/>
  <c r="D5" i="1" s="1"/>
  <c r="D4"/>
  <c r="E32" i="2"/>
  <c r="C4" i="1" s="1"/>
  <c r="B4"/>
  <c r="D15"/>
  <c r="C15"/>
  <c r="B15"/>
  <c r="D13"/>
  <c r="C13"/>
  <c r="C10"/>
  <c r="B10"/>
  <c r="D9"/>
  <c r="C9"/>
  <c r="B9"/>
  <c r="C8"/>
  <c r="D7"/>
  <c r="B7"/>
  <c r="B6" a="1"/>
  <c r="D6" s="1"/>
  <c r="B6" l="1"/>
  <c r="C6"/>
  <c r="C16" s="1"/>
  <c r="B16"/>
  <c r="D1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 xmlns:xda="http://schemas.microsoft.com/office/spreadsheetml/2017/dynamicarray"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<sst xmlns="http://schemas.openxmlformats.org/spreadsheetml/2006/main" count="793" uniqueCount="417">
  <si>
    <t>服务主体名称</t>
  </si>
  <si>
    <t>服务内容情况（亩）</t>
  </si>
  <si>
    <t>机耕</t>
  </si>
  <si>
    <t>机种</t>
  </si>
  <si>
    <t>机收</t>
  </si>
  <si>
    <t>沙县大兴农机专业合作社</t>
  </si>
  <si>
    <t>沙县南阳鑫祥农业专业合作社</t>
  </si>
  <si>
    <t>沙县南霞步标农机专业合作社</t>
  </si>
  <si>
    <t>沙县和成农机专业合作社</t>
  </si>
  <si>
    <t>沙县大洛连坑农机专业合作社</t>
  </si>
  <si>
    <t>三明市沙县区宜钰农机专业合作社</t>
  </si>
  <si>
    <t>沙县胜农农业机械专业合作社</t>
  </si>
  <si>
    <t>沙县农乐农机专业合作社</t>
  </si>
  <si>
    <t>沙县顺捷农机专业合作社</t>
  </si>
  <si>
    <t>沙县昌中农机专业合作社</t>
  </si>
  <si>
    <t>合计</t>
  </si>
  <si>
    <t>序号</t>
  </si>
  <si>
    <t>姓名</t>
  </si>
  <si>
    <t>服务地址</t>
  </si>
  <si>
    <t>陆克铿</t>
  </si>
  <si>
    <t>高桥镇安田村</t>
  </si>
  <si>
    <t>朱兴贵</t>
  </si>
  <si>
    <t>曹志勇</t>
  </si>
  <si>
    <t>邱加全</t>
  </si>
  <si>
    <t>张长仔</t>
  </si>
  <si>
    <t>温发明</t>
  </si>
  <si>
    <t>陆树杰</t>
  </si>
  <si>
    <t>张初华</t>
  </si>
  <si>
    <t>高桥镇官庄村</t>
  </si>
  <si>
    <t>温桂英</t>
  </si>
  <si>
    <t>雷世森</t>
  </si>
  <si>
    <t>薛荣圣</t>
  </si>
  <si>
    <t>张庆高</t>
  </si>
  <si>
    <t>范高金生</t>
  </si>
  <si>
    <t>余卫平</t>
  </si>
  <si>
    <t>邱廷明</t>
  </si>
  <si>
    <t>高桥镇高桥村</t>
  </si>
  <si>
    <t>严九春</t>
  </si>
  <si>
    <t>邱朝连</t>
  </si>
  <si>
    <t>张运财</t>
  </si>
  <si>
    <t>余德南</t>
  </si>
  <si>
    <t>服务内容情况(亩)</t>
  </si>
  <si>
    <t>罗水旺</t>
  </si>
  <si>
    <t>吴圣海</t>
  </si>
  <si>
    <t>余仕龙</t>
  </si>
  <si>
    <t>涂家铨</t>
  </si>
  <si>
    <t>肖发有</t>
  </si>
  <si>
    <t>徐祥有</t>
  </si>
  <si>
    <t>徐祥根</t>
  </si>
  <si>
    <t>张旭林</t>
  </si>
  <si>
    <t>宁年生</t>
  </si>
  <si>
    <t>蒋德淾</t>
  </si>
  <si>
    <t>南霞乡龙松村</t>
  </si>
  <si>
    <t>张倩</t>
  </si>
  <si>
    <t>陈高华</t>
  </si>
  <si>
    <t>王亮华</t>
  </si>
  <si>
    <t>赖玉娇</t>
  </si>
  <si>
    <t>陈高涌</t>
  </si>
  <si>
    <t>沙县禄华种植专业合作社</t>
  </si>
  <si>
    <t>郑五八</t>
  </si>
  <si>
    <t>康洽兴</t>
  </si>
  <si>
    <t>陆传钦</t>
  </si>
  <si>
    <t>陆有水</t>
  </si>
  <si>
    <t>陆传樟</t>
  </si>
  <si>
    <t>朱英祥</t>
  </si>
  <si>
    <t>张祖新</t>
  </si>
  <si>
    <t>陆家煖</t>
  </si>
  <si>
    <t>陆有均</t>
  </si>
  <si>
    <t>沙县高桥陆传清家庭农场</t>
  </si>
  <si>
    <t>富口镇姜后村</t>
  </si>
  <si>
    <t>肖世垚</t>
  </si>
  <si>
    <t>陆昌通</t>
  </si>
  <si>
    <t>高桥镇官林窠村</t>
  </si>
  <si>
    <t>吴永山</t>
  </si>
  <si>
    <t>余贵荣</t>
  </si>
  <si>
    <t>王奕钏</t>
  </si>
  <si>
    <t>高桥镇杉口村</t>
  </si>
  <si>
    <t>杨文城</t>
  </si>
  <si>
    <t>黄保明</t>
  </si>
  <si>
    <t>项运智</t>
  </si>
  <si>
    <t>俞志旺</t>
  </si>
  <si>
    <t>雷建整</t>
  </si>
  <si>
    <t>陈秋禧</t>
  </si>
  <si>
    <t>富口镇富口村</t>
  </si>
  <si>
    <t>钟宏开</t>
  </si>
  <si>
    <t>钟兆竹</t>
  </si>
  <si>
    <t>林应钎</t>
  </si>
  <si>
    <t>富口镇白溪口村</t>
  </si>
  <si>
    <t>张永金</t>
  </si>
  <si>
    <t>虬江街道麦元村</t>
  </si>
  <si>
    <t>郑新锡</t>
  </si>
  <si>
    <t>林发源</t>
  </si>
  <si>
    <t>林旺谟</t>
  </si>
  <si>
    <t>郑雪华</t>
  </si>
  <si>
    <t>魏樟儿</t>
  </si>
  <si>
    <t>官建圣</t>
  </si>
  <si>
    <t>虬江街道曹元村</t>
  </si>
  <si>
    <t>郑小丽</t>
  </si>
  <si>
    <t>范良玉</t>
  </si>
  <si>
    <t>陈其相</t>
  </si>
  <si>
    <t>官建林</t>
  </si>
  <si>
    <t>虬江街道肖墩村</t>
  </si>
  <si>
    <t>官振忠</t>
  </si>
  <si>
    <t>曾维生</t>
  </si>
  <si>
    <t>曾城华</t>
  </si>
  <si>
    <t>林生姬</t>
  </si>
  <si>
    <t>肖柳清</t>
  </si>
  <si>
    <t>虬江街道镇头村</t>
  </si>
  <si>
    <t>林闲灯</t>
  </si>
  <si>
    <t>范福发</t>
  </si>
  <si>
    <t>陈云儿</t>
  </si>
  <si>
    <t>南霞乡龙泉村</t>
  </si>
  <si>
    <t>周银水</t>
  </si>
  <si>
    <t>郑湖乡郑墩村</t>
  </si>
  <si>
    <t>宁贵卿</t>
  </si>
  <si>
    <t>熊明亮</t>
  </si>
  <si>
    <t>郑湖乡郑湖村</t>
  </si>
  <si>
    <t>王箕盛</t>
  </si>
  <si>
    <t>林荣珠</t>
  </si>
  <si>
    <t>曹桂姬</t>
  </si>
  <si>
    <t>王其沐</t>
  </si>
  <si>
    <t>张邦衍</t>
  </si>
  <si>
    <t>赖淮彬</t>
  </si>
  <si>
    <t>张联华</t>
  </si>
  <si>
    <t>宁瑞荣</t>
  </si>
  <si>
    <t>南阳乡南阳村</t>
  </si>
  <si>
    <t>邱得生</t>
  </si>
  <si>
    <t>张新华</t>
  </si>
  <si>
    <t>吴昌沐</t>
  </si>
  <si>
    <t>南阳乡木科村</t>
  </si>
  <si>
    <t>游祖钦</t>
  </si>
  <si>
    <t>游金海</t>
  </si>
  <si>
    <t>曹运华</t>
  </si>
  <si>
    <t>高砂镇阳溪村</t>
  </si>
  <si>
    <t>蔡亦修</t>
  </si>
  <si>
    <t>麻兴福</t>
  </si>
  <si>
    <t>肖继福</t>
  </si>
  <si>
    <t>彭家泳</t>
  </si>
  <si>
    <t>凤岗街道灵元村</t>
  </si>
  <si>
    <t>邓小喜</t>
  </si>
  <si>
    <t>凤岗街道际岩村</t>
  </si>
  <si>
    <t>王增林</t>
  </si>
  <si>
    <t>南霞乡蒋坡村</t>
  </si>
  <si>
    <t>王庆源</t>
  </si>
  <si>
    <t>王增斌</t>
  </si>
  <si>
    <t>王庆汗</t>
  </si>
  <si>
    <t>罗长均</t>
  </si>
  <si>
    <t>詹承骄</t>
  </si>
  <si>
    <t>王庆德</t>
  </si>
  <si>
    <t>官玉珠</t>
  </si>
  <si>
    <t>王增步</t>
  </si>
  <si>
    <t>凌德斌</t>
  </si>
  <si>
    <t>夏其有</t>
  </si>
  <si>
    <t>官秀华</t>
  </si>
  <si>
    <t>林进光</t>
  </si>
  <si>
    <t>徐显坤</t>
  </si>
  <si>
    <t>罗仕大</t>
  </si>
  <si>
    <t>夏利椿</t>
  </si>
  <si>
    <t>蒋德文</t>
  </si>
  <si>
    <t>蒋家汉</t>
  </si>
  <si>
    <t>苏荣松</t>
  </si>
  <si>
    <t>苏荣金</t>
  </si>
  <si>
    <t>宋联枝</t>
  </si>
  <si>
    <t>南霞乡南坑仔</t>
  </si>
  <si>
    <t>刘也城</t>
  </si>
  <si>
    <t>王专清</t>
  </si>
  <si>
    <t>黄贵云</t>
  </si>
  <si>
    <t>李世童</t>
  </si>
  <si>
    <t>肖友妹</t>
  </si>
  <si>
    <t>谢荣娥</t>
  </si>
  <si>
    <t>雷得水</t>
  </si>
  <si>
    <t>宁梅媚</t>
  </si>
  <si>
    <t>曹秀姬</t>
  </si>
  <si>
    <t>南霞乡松树坑村</t>
  </si>
  <si>
    <t>陈联清</t>
  </si>
  <si>
    <t>南霞乡下洋村</t>
  </si>
  <si>
    <t>赖淮文</t>
  </si>
  <si>
    <t>曹秀淼</t>
  </si>
  <si>
    <t>赖淮燕</t>
  </si>
  <si>
    <t>穆成顺</t>
  </si>
  <si>
    <t>陈彩霞</t>
  </si>
  <si>
    <t>赖寸春</t>
  </si>
  <si>
    <t>张联火</t>
  </si>
  <si>
    <t>赖淮镇</t>
  </si>
  <si>
    <t>赖培兴</t>
  </si>
  <si>
    <t>赖立桂</t>
  </si>
  <si>
    <t>赖标樟</t>
  </si>
  <si>
    <t>陈报樟</t>
  </si>
  <si>
    <t>南霞乡霞村</t>
  </si>
  <si>
    <t>林伍财</t>
  </si>
  <si>
    <t>陈昌辉</t>
  </si>
  <si>
    <t>韩吓良</t>
  </si>
  <si>
    <t>青州镇涌溪村</t>
  </si>
  <si>
    <t>罗自远</t>
  </si>
  <si>
    <t>黄裕泽</t>
  </si>
  <si>
    <t>廖世好</t>
  </si>
  <si>
    <t>虬江街道茶丰峡村</t>
  </si>
  <si>
    <t>罗良寿</t>
  </si>
  <si>
    <t>方来东</t>
  </si>
  <si>
    <t>曾钦福</t>
  </si>
  <si>
    <t>林清合</t>
  </si>
  <si>
    <t>高砂镇冲厚村</t>
  </si>
  <si>
    <t>徐烨</t>
  </si>
  <si>
    <t>吴水根</t>
  </si>
  <si>
    <t>余文辉</t>
  </si>
  <si>
    <t>余东红</t>
  </si>
  <si>
    <t>饶遇盛</t>
  </si>
  <si>
    <t>郑湖乡徐墩村</t>
  </si>
  <si>
    <t>蔡金水</t>
  </si>
  <si>
    <t>王家强</t>
  </si>
  <si>
    <t>凤岗街道西霞村</t>
  </si>
  <si>
    <t>温林秀</t>
  </si>
  <si>
    <t>夏茂中堡村</t>
  </si>
  <si>
    <t>邱在鹏</t>
  </si>
  <si>
    <t>宁福明</t>
  </si>
  <si>
    <t>陈上对</t>
  </si>
  <si>
    <t>陈会春</t>
  </si>
  <si>
    <t>卢德生</t>
  </si>
  <si>
    <t>张德银</t>
  </si>
  <si>
    <t>宁良忠</t>
  </si>
  <si>
    <t>黄良金</t>
  </si>
  <si>
    <t>张洪财</t>
  </si>
  <si>
    <t>黄元松</t>
  </si>
  <si>
    <t>龚隆泰</t>
  </si>
  <si>
    <t>林开文</t>
  </si>
  <si>
    <t>曾念贵</t>
  </si>
  <si>
    <t>陈子仁</t>
  </si>
  <si>
    <t>罗上夏</t>
  </si>
  <si>
    <t>南阳乡坡科村</t>
  </si>
  <si>
    <t>罗木明</t>
  </si>
  <si>
    <t>张继达</t>
  </si>
  <si>
    <t>饶光凤</t>
  </si>
  <si>
    <t>饶启镜</t>
  </si>
  <si>
    <t>朱金良</t>
  </si>
  <si>
    <t>陆树锦</t>
  </si>
  <si>
    <t>陆树翔</t>
  </si>
  <si>
    <t>邓道灶</t>
  </si>
  <si>
    <t>邓小才</t>
  </si>
  <si>
    <t>陆德栋</t>
  </si>
  <si>
    <t>陆树奎</t>
  </si>
  <si>
    <t>吴长万</t>
  </si>
  <si>
    <t>雷世增</t>
  </si>
  <si>
    <t>陈上平</t>
  </si>
  <si>
    <t>徐林春</t>
  </si>
  <si>
    <t>巫锡生</t>
  </si>
  <si>
    <t>温文强</t>
  </si>
  <si>
    <t>何玉信</t>
  </si>
  <si>
    <t>张河云</t>
  </si>
  <si>
    <t>罗礼基</t>
  </si>
  <si>
    <t>陈东京</t>
  </si>
  <si>
    <t>邓广星</t>
  </si>
  <si>
    <t>黄仁全</t>
  </si>
  <si>
    <t>巫银才</t>
  </si>
  <si>
    <t xml:space="preserve">曹祥贵 </t>
  </si>
  <si>
    <t>谢发儿</t>
  </si>
  <si>
    <t>蔡成群</t>
  </si>
  <si>
    <t>张逢极</t>
  </si>
  <si>
    <t>连振旺</t>
  </si>
  <si>
    <t>李水兰</t>
  </si>
  <si>
    <t>富口镇郭墩村</t>
  </si>
  <si>
    <t>富口镇柳坑村</t>
  </si>
  <si>
    <t>富口镇延溪村</t>
  </si>
  <si>
    <t>富口镇白溪村</t>
  </si>
  <si>
    <r>
      <t>沙县和成农机专业合作社
202</t>
    </r>
    <r>
      <rPr>
        <sz val="18"/>
        <rFont val="宋体"/>
        <family val="3"/>
        <charset val="134"/>
      </rPr>
      <t>4</t>
    </r>
    <r>
      <rPr>
        <sz val="18"/>
        <rFont val="宋体"/>
        <family val="3"/>
        <charset val="134"/>
      </rPr>
      <t>年农业社会化服务情况公示表</t>
    </r>
    <phoneticPr fontId="28" type="noConversion"/>
  </si>
  <si>
    <r>
      <t>沙县大兴农机专业合作社
202</t>
    </r>
    <r>
      <rPr>
        <sz val="18"/>
        <rFont val="宋体"/>
        <family val="3"/>
        <charset val="134"/>
      </rPr>
      <t>4</t>
    </r>
    <r>
      <rPr>
        <sz val="18"/>
        <rFont val="宋体"/>
        <family val="3"/>
        <charset val="134"/>
      </rPr>
      <t>年农业社会化服务情况公示表</t>
    </r>
    <phoneticPr fontId="28" type="noConversion"/>
  </si>
  <si>
    <t>吴再云</t>
  </si>
  <si>
    <t>陈圣江</t>
  </si>
  <si>
    <t>范水材</t>
  </si>
  <si>
    <t>江先钊</t>
  </si>
  <si>
    <t>张火姬</t>
  </si>
  <si>
    <t>吴光标</t>
  </si>
  <si>
    <t>陈承良</t>
  </si>
  <si>
    <t>张圣平</t>
  </si>
  <si>
    <t>张俊洪</t>
  </si>
  <si>
    <t>陈承深</t>
  </si>
  <si>
    <t>朱水娣</t>
  </si>
  <si>
    <t>朱华金</t>
  </si>
  <si>
    <t>吴世清</t>
  </si>
  <si>
    <t>邱德生</t>
  </si>
  <si>
    <t>吴长火</t>
  </si>
  <si>
    <t>徐祥灶</t>
  </si>
  <si>
    <t>乐柳姬</t>
  </si>
  <si>
    <t>吴木姬</t>
  </si>
  <si>
    <t>罗永铜</t>
  </si>
  <si>
    <t>罗永球</t>
  </si>
  <si>
    <t>张竹龙</t>
  </si>
  <si>
    <t>巫振兴</t>
  </si>
  <si>
    <t>庄良祯</t>
  </si>
  <si>
    <t>宁有兰</t>
  </si>
  <si>
    <t>南阳乡大基口村</t>
  </si>
  <si>
    <t>南阳乡西坑村</t>
  </si>
  <si>
    <t>南阳乡凤坡洋村</t>
  </si>
  <si>
    <t>南阳乡竹山村</t>
  </si>
  <si>
    <r>
      <t xml:space="preserve"> 沙县</t>
    </r>
    <r>
      <rPr>
        <u/>
        <sz val="18"/>
        <rFont val="宋体"/>
        <family val="3"/>
        <charset val="134"/>
      </rPr>
      <t>南阳鑫祥农业</t>
    </r>
    <r>
      <rPr>
        <sz val="18"/>
        <rFont val="宋体"/>
        <family val="3"/>
        <charset val="134"/>
      </rPr>
      <t>专业合作社
2024年农业社会化服务情况公示表</t>
    </r>
    <phoneticPr fontId="28" type="noConversion"/>
  </si>
  <si>
    <r>
      <t>沙县南霞步标农机专业合作社
202</t>
    </r>
    <r>
      <rPr>
        <sz val="18"/>
        <rFont val="宋体"/>
        <family val="3"/>
        <charset val="134"/>
      </rPr>
      <t>4</t>
    </r>
    <r>
      <rPr>
        <sz val="18"/>
        <rFont val="宋体"/>
        <family val="3"/>
        <charset val="134"/>
      </rPr>
      <t>年农业社会化服务情况公示表</t>
    </r>
    <phoneticPr fontId="28" type="noConversion"/>
  </si>
  <si>
    <t>沙县高砂振灿家庭农场
2024年农业社会化服务情况公示表</t>
    <phoneticPr fontId="28" type="noConversion"/>
  </si>
  <si>
    <t>沙县高砂振灿家庭农场</t>
    <phoneticPr fontId="28" type="noConversion"/>
  </si>
  <si>
    <r>
      <t>沙县大洛连坑农机专业合作社
202</t>
    </r>
    <r>
      <rPr>
        <sz val="18"/>
        <rFont val="宋体"/>
        <family val="3"/>
        <charset val="134"/>
      </rPr>
      <t>4</t>
    </r>
    <r>
      <rPr>
        <sz val="18"/>
        <rFont val="宋体"/>
        <family val="3"/>
        <charset val="134"/>
      </rPr>
      <t>年农业社会化服务情况公示表</t>
    </r>
    <phoneticPr fontId="28" type="noConversion"/>
  </si>
  <si>
    <t>蒋得懋</t>
  </si>
  <si>
    <t>王增榴</t>
  </si>
  <si>
    <t>王天钰</t>
  </si>
  <si>
    <t>赖标强</t>
  </si>
  <si>
    <t>林进水</t>
  </si>
  <si>
    <t>王梅珠</t>
  </si>
  <si>
    <t>陈良炎</t>
  </si>
  <si>
    <t>杨尾姑</t>
  </si>
  <si>
    <t>王水姑</t>
  </si>
  <si>
    <t>余水洲</t>
  </si>
  <si>
    <t>吴瑞珍</t>
  </si>
  <si>
    <t>赖培杉</t>
  </si>
  <si>
    <t>赖培宗</t>
  </si>
  <si>
    <t>赖寸产</t>
  </si>
  <si>
    <t>宋芳桃</t>
  </si>
  <si>
    <t>赖寸锐</t>
  </si>
  <si>
    <t>谢贤海</t>
  </si>
  <si>
    <t>谢荣光</t>
  </si>
  <si>
    <t>官炳华</t>
  </si>
  <si>
    <t>张华英</t>
  </si>
  <si>
    <t>郑祥奎</t>
  </si>
  <si>
    <t>南霞乡洋岭村</t>
  </si>
  <si>
    <t>大洛镇中洋村</t>
  </si>
  <si>
    <t>虬江街道</t>
  </si>
  <si>
    <t>沙县区2024年度农业社会化服务情况公示表</t>
    <phoneticPr fontId="28" type="noConversion"/>
  </si>
  <si>
    <t>郑景溪</t>
  </si>
  <si>
    <t>夏茂镇松林村罗池</t>
  </si>
  <si>
    <t>陈王炘</t>
  </si>
  <si>
    <t>夏茂镇梨树村月邦仔松林下</t>
  </si>
  <si>
    <t>夏茂镇中街村大垅</t>
  </si>
  <si>
    <t>夏茂镇中街村马道</t>
  </si>
  <si>
    <t>夏茂镇西街村罗坪</t>
  </si>
  <si>
    <t>夏茂镇东街五里亭、十里亭</t>
  </si>
  <si>
    <t>黄荣华</t>
  </si>
  <si>
    <t>夏茂镇东街后垅新门头</t>
  </si>
  <si>
    <t>张利才</t>
  </si>
  <si>
    <t>夏茂镇俞邦村大樟树</t>
  </si>
  <si>
    <t>罗祥材</t>
  </si>
  <si>
    <t>夏茂镇上碓村村部门口</t>
  </si>
  <si>
    <t>夏茂镇洋元村村门口、高速路</t>
  </si>
  <si>
    <t>夏茂镇大布村、车溪沙坑</t>
  </si>
  <si>
    <r>
      <t>沙县顺捷农机专业合作社
202</t>
    </r>
    <r>
      <rPr>
        <sz val="18"/>
        <rFont val="宋体"/>
        <family val="3"/>
        <charset val="134"/>
      </rPr>
      <t>4</t>
    </r>
    <r>
      <rPr>
        <sz val="18"/>
        <rFont val="宋体"/>
        <family val="3"/>
        <charset val="134"/>
      </rPr>
      <t>年农业社会化服务情况公示表</t>
    </r>
    <phoneticPr fontId="28" type="noConversion"/>
  </si>
  <si>
    <t>邓金花</t>
  </si>
  <si>
    <t>温寿生</t>
  </si>
  <si>
    <t>陆克贵</t>
  </si>
  <si>
    <t>赖明木</t>
  </si>
  <si>
    <t>吴远福</t>
  </si>
  <si>
    <t>吴家彬</t>
  </si>
  <si>
    <t>吴水清</t>
  </si>
  <si>
    <t>吴远兴</t>
  </si>
  <si>
    <t>吴联开</t>
  </si>
  <si>
    <t>陈发木</t>
  </si>
  <si>
    <t>高桥镇新坡村</t>
  </si>
  <si>
    <t>黄兴宗</t>
  </si>
  <si>
    <t>姜吉金</t>
  </si>
  <si>
    <t>富口镇车头农场</t>
  </si>
  <si>
    <t>沙县昌中农机专业合作社
2024年农业社会化服务情况公示表</t>
    <phoneticPr fontId="28" type="noConversion"/>
  </si>
  <si>
    <t>陆树河</t>
  </si>
  <si>
    <t>月邦村</t>
  </si>
  <si>
    <t>范其承</t>
  </si>
  <si>
    <t>长阜</t>
  </si>
  <si>
    <t>林旺谌</t>
  </si>
  <si>
    <t>饶鸣林</t>
  </si>
  <si>
    <t>林旺锦</t>
  </si>
  <si>
    <t>洋元</t>
  </si>
  <si>
    <t>陈士源</t>
  </si>
  <si>
    <t>上碓</t>
  </si>
  <si>
    <t>儒元</t>
  </si>
  <si>
    <t>林朝勇</t>
  </si>
  <si>
    <t>余传辉</t>
  </si>
  <si>
    <t>富口</t>
  </si>
  <si>
    <t>张清明</t>
  </si>
  <si>
    <t>朱邦建</t>
  </si>
  <si>
    <t>谢肇荣</t>
  </si>
  <si>
    <r>
      <t>沙县农乐农机专业合作社
202</t>
    </r>
    <r>
      <rPr>
        <sz val="18"/>
        <rFont val="宋体"/>
        <family val="3"/>
        <charset val="134"/>
      </rPr>
      <t>4</t>
    </r>
    <r>
      <rPr>
        <sz val="18"/>
        <rFont val="宋体"/>
        <family val="3"/>
        <charset val="134"/>
      </rPr>
      <t>年农业社会化服务情况公示表</t>
    </r>
    <phoneticPr fontId="28" type="noConversion"/>
  </si>
  <si>
    <r>
      <t>沙县宗窠家庭农场
202</t>
    </r>
    <r>
      <rPr>
        <sz val="18"/>
        <rFont val="宋体"/>
        <family val="3"/>
        <charset val="134"/>
      </rPr>
      <t>4</t>
    </r>
    <r>
      <rPr>
        <sz val="18"/>
        <rFont val="宋体"/>
        <family val="3"/>
        <charset val="134"/>
      </rPr>
      <t>年农业社会化服务情况公示表</t>
    </r>
    <phoneticPr fontId="28" type="noConversion"/>
  </si>
  <si>
    <t>沙县宗窠家庭农场</t>
    <phoneticPr fontId="28" type="noConversion"/>
  </si>
  <si>
    <t>邓锦贤</t>
  </si>
  <si>
    <t>溪口东溪</t>
  </si>
  <si>
    <t>罗金水</t>
  </si>
  <si>
    <t>黄爵兴</t>
  </si>
  <si>
    <t>乐厝村委背田、白溪</t>
  </si>
  <si>
    <t>龚金鑫</t>
  </si>
  <si>
    <t>月邦村门口田</t>
  </si>
  <si>
    <t>罗长锁</t>
  </si>
  <si>
    <t>月邦长安门口田</t>
  </si>
  <si>
    <t>麻平芝</t>
  </si>
  <si>
    <t>魏家顺</t>
  </si>
  <si>
    <t>大垄水库</t>
  </si>
  <si>
    <t>吴章桂</t>
  </si>
  <si>
    <t>溪口门口田</t>
  </si>
  <si>
    <t>溪口门口田、田中央</t>
  </si>
  <si>
    <r>
      <t>三明市沙县区宜钰农机专业合作社
202</t>
    </r>
    <r>
      <rPr>
        <sz val="18"/>
        <rFont val="宋体"/>
        <family val="3"/>
        <charset val="134"/>
      </rPr>
      <t>4</t>
    </r>
    <r>
      <rPr>
        <sz val="18"/>
        <rFont val="宋体"/>
        <family val="3"/>
        <charset val="134"/>
      </rPr>
      <t>年农业社会化服务情况公示表</t>
    </r>
    <phoneticPr fontId="28" type="noConversion"/>
  </si>
  <si>
    <t>游正宝</t>
  </si>
  <si>
    <t>张伙金</t>
  </si>
  <si>
    <t>黄禄才</t>
  </si>
  <si>
    <t>陈候勇</t>
  </si>
  <si>
    <t>黄有才</t>
  </si>
  <si>
    <t>赖寸华</t>
  </si>
  <si>
    <t>张邦灯</t>
  </si>
  <si>
    <t>张联煜</t>
  </si>
  <si>
    <t>赖木英</t>
  </si>
  <si>
    <t>罗异全</t>
  </si>
  <si>
    <t>黄禄金</t>
  </si>
  <si>
    <t>谢长文</t>
  </si>
  <si>
    <t>邓德灿</t>
  </si>
  <si>
    <t>谢蕃彬</t>
  </si>
  <si>
    <t>刘方林</t>
  </si>
  <si>
    <t>陈良兴</t>
  </si>
  <si>
    <t>王在辉</t>
  </si>
  <si>
    <t>南霞乡泮岭村</t>
  </si>
  <si>
    <t>夏茂镇东街村</t>
  </si>
  <si>
    <t>夏茂镇洋元村</t>
  </si>
  <si>
    <t>夏茂镇大布村</t>
  </si>
  <si>
    <t>夏茂镇水头村</t>
  </si>
  <si>
    <t>夏茂镇上碓村</t>
  </si>
  <si>
    <t/>
  </si>
  <si>
    <r>
      <t>沙县胜农农机专业合作社
202</t>
    </r>
    <r>
      <rPr>
        <sz val="18"/>
        <rFont val="宋体"/>
        <family val="3"/>
        <charset val="134"/>
      </rPr>
      <t>4</t>
    </r>
    <r>
      <rPr>
        <sz val="18"/>
        <rFont val="宋体"/>
        <family val="3"/>
        <charset val="134"/>
      </rPr>
      <t>年农业社会化服务情况公示表</t>
    </r>
    <phoneticPr fontId="28" type="noConversion"/>
  </si>
  <si>
    <t>陈世钦</t>
    <phoneticPr fontId="28" type="noConversion"/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</si>
</sst>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176" formatCode="__@"/>
    <numFmt numFmtId="177" formatCode="0.0_ "/>
    <numFmt numFmtId="178" formatCode="0.00_ "/>
  </numFmts>
  <fonts count="43">
    <font>
      <sz val="11"/>
      <color theme="1"/>
      <name val="宋体"/>
      <charset val="134"/>
      <scheme val="minor"/>
    </font>
    <font>
      <sz val="1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10.5"/>
      <name val="宋体"/>
      <charset val="134"/>
    </font>
    <font>
      <b/>
      <sz val="10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</font>
    <font>
      <sz val="11"/>
      <color rgb="FF000000"/>
      <name val="Arial"/>
      <charset val="204"/>
    </font>
    <font>
      <sz val="12"/>
      <name val="宋体"/>
      <charset val="134"/>
      <scheme val="major"/>
    </font>
    <font>
      <sz val="12"/>
      <color rgb="FF000000"/>
      <name val="宋体"/>
      <charset val="134"/>
      <scheme val="major"/>
    </font>
    <font>
      <sz val="10"/>
      <color rgb="FF000000"/>
      <name val="宋体"/>
      <charset val="134"/>
    </font>
    <font>
      <sz val="10"/>
      <color rgb="FF000000"/>
      <name val="宋体"/>
      <charset val="134"/>
    </font>
    <font>
      <b/>
      <sz val="10"/>
      <name val="宋体"/>
      <charset val="134"/>
      <scheme val="major"/>
    </font>
    <font>
      <sz val="10"/>
      <color rgb="FF000000"/>
      <name val="Arial"/>
      <charset val="204"/>
    </font>
    <font>
      <b/>
      <sz val="10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方正仿宋简体"/>
      <charset val="134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u/>
      <sz val="11"/>
      <color rgb="FF80008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8"/>
      <name val="宋体"/>
      <family val="3"/>
      <charset val="134"/>
    </font>
    <font>
      <sz val="18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theme="1"/>
      <name val="Tahoma"/>
      <family val="2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0">
    <xf numFmtId="0" fontId="0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0" borderId="0">
      <alignment vertical="center"/>
    </xf>
    <xf numFmtId="0" fontId="26" fillId="0" borderId="0" applyBorder="0">
      <alignment vertical="center"/>
    </xf>
    <xf numFmtId="0" fontId="26" fillId="0" borderId="0">
      <alignment vertical="center"/>
    </xf>
    <xf numFmtId="0" fontId="34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35" fillId="0" borderId="0"/>
    <xf numFmtId="0" fontId="34" fillId="0" borderId="0"/>
    <xf numFmtId="0" fontId="34" fillId="0" borderId="0"/>
    <xf numFmtId="0" fontId="33" fillId="0" borderId="0">
      <alignment vertical="center"/>
    </xf>
    <xf numFmtId="0" fontId="33" fillId="0" borderId="0"/>
    <xf numFmtId="0" fontId="3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4" fillId="0" borderId="0"/>
    <xf numFmtId="0" fontId="34" fillId="0" borderId="0"/>
    <xf numFmtId="0" fontId="35" fillId="0" borderId="0">
      <alignment vertical="center"/>
    </xf>
    <xf numFmtId="0" fontId="34" fillId="0" borderId="0"/>
    <xf numFmtId="0" fontId="33" fillId="0" borderId="0"/>
    <xf numFmtId="0" fontId="33" fillId="0" borderId="0"/>
    <xf numFmtId="0" fontId="35" fillId="0" borderId="0">
      <alignment vertical="center"/>
    </xf>
    <xf numFmtId="0" fontId="33" fillId="0" borderId="0"/>
    <xf numFmtId="0" fontId="23" fillId="0" borderId="0">
      <alignment vertical="center"/>
    </xf>
    <xf numFmtId="0" fontId="2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33" fillId="0" borderId="0"/>
    <xf numFmtId="0" fontId="34" fillId="0" borderId="0">
      <alignment vertical="center"/>
    </xf>
    <xf numFmtId="0" fontId="34" fillId="0" borderId="0"/>
    <xf numFmtId="0" fontId="23" fillId="0" borderId="0">
      <alignment vertical="center"/>
    </xf>
    <xf numFmtId="0" fontId="23" fillId="0" borderId="0">
      <alignment vertical="center"/>
    </xf>
    <xf numFmtId="0" fontId="26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/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35" fillId="0" borderId="0"/>
    <xf numFmtId="0" fontId="33" fillId="0" borderId="0">
      <alignment vertical="center"/>
    </xf>
  </cellStyleXfs>
  <cellXfs count="107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7" fillId="0" borderId="2" xfId="0" applyFont="1" applyBorder="1">
      <alignment vertical="center"/>
    </xf>
    <xf numFmtId="0" fontId="7" fillId="0" borderId="2" xfId="0" applyFont="1" applyBorder="1" applyAlignment="1">
      <alignment horizontal="center" vertical="center"/>
    </xf>
    <xf numFmtId="0" fontId="8" fillId="0" borderId="0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>
      <alignment vertical="center"/>
    </xf>
    <xf numFmtId="0" fontId="9" fillId="0" borderId="2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/>
    </xf>
    <xf numFmtId="49" fontId="10" fillId="0" borderId="0" xfId="0" applyNumberFormat="1" applyFont="1" applyFill="1" applyBorder="1" applyAlignment="1">
      <alignment horizontal="left" vertical="top" wrapText="1"/>
    </xf>
    <xf numFmtId="0" fontId="11" fillId="0" borderId="6" xfId="0" applyFont="1" applyFill="1" applyBorder="1" applyAlignment="1">
      <alignment horizontal="center" vertical="center" wrapText="1"/>
    </xf>
    <xf numFmtId="1" fontId="13" fillId="0" borderId="6" xfId="0" applyNumberFormat="1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 applyProtection="1">
      <alignment horizontal="center" vertical="center"/>
    </xf>
    <xf numFmtId="49" fontId="16" fillId="0" borderId="2" xfId="0" applyNumberFormat="1" applyFont="1" applyFill="1" applyBorder="1" applyAlignment="1">
      <alignment horizontal="left" vertical="top" wrapText="1"/>
    </xf>
    <xf numFmtId="0" fontId="19" fillId="0" borderId="2" xfId="0" applyFont="1" applyBorder="1" applyAlignment="1">
      <alignment horizontal="center" vertical="center" wrapText="1"/>
    </xf>
    <xf numFmtId="0" fontId="15" fillId="0" borderId="2" xfId="0" applyNumberFormat="1" applyFont="1" applyFill="1" applyBorder="1" applyAlignment="1" applyProtection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27" fillId="0" borderId="2" xfId="1" applyNumberFormat="1" applyFont="1" applyFill="1" applyBorder="1" applyAlignment="1" applyProtection="1">
      <alignment horizontal="center" vertical="center"/>
    </xf>
    <xf numFmtId="0" fontId="29" fillId="0" borderId="2" xfId="3" applyNumberFormat="1" applyFont="1" applyFill="1" applyBorder="1" applyAlignment="1" applyProtection="1">
      <alignment horizontal="center" vertical="center"/>
    </xf>
    <xf numFmtId="0" fontId="31" fillId="0" borderId="2" xfId="3" applyFont="1" applyFill="1" applyBorder="1" applyAlignment="1">
      <alignment horizontal="center" vertical="center"/>
    </xf>
    <xf numFmtId="0" fontId="29" fillId="0" borderId="2" xfId="3" applyNumberFormat="1" applyFont="1" applyFill="1" applyBorder="1" applyAlignment="1" applyProtection="1">
      <alignment horizontal="center" vertical="center"/>
    </xf>
    <xf numFmtId="0" fontId="29" fillId="0" borderId="2" xfId="1" applyNumberFormat="1" applyFont="1" applyFill="1" applyBorder="1" applyAlignment="1" applyProtection="1">
      <alignment horizontal="center" vertical="center"/>
    </xf>
    <xf numFmtId="0" fontId="29" fillId="0" borderId="2" xfId="35" applyNumberFormat="1" applyFont="1" applyFill="1" applyBorder="1" applyAlignment="1" applyProtection="1">
      <alignment horizontal="center" vertical="center"/>
    </xf>
    <xf numFmtId="0" fontId="29" fillId="0" borderId="2" xfId="35" applyNumberFormat="1" applyFont="1" applyFill="1" applyBorder="1" applyAlignment="1" applyProtection="1">
      <alignment horizontal="center" vertical="center"/>
    </xf>
    <xf numFmtId="0" fontId="29" fillId="0" borderId="2" xfId="35" applyNumberFormat="1" applyFont="1" applyFill="1" applyBorder="1" applyAlignment="1" applyProtection="1">
      <alignment horizontal="center" vertical="center"/>
    </xf>
    <xf numFmtId="0" fontId="31" fillId="0" borderId="2" xfId="35" applyFont="1" applyBorder="1" applyAlignment="1">
      <alignment horizontal="center" vertical="center" wrapText="1"/>
    </xf>
    <xf numFmtId="177" fontId="29" fillId="0" borderId="2" xfId="35" applyNumberFormat="1" applyFont="1" applyFill="1" applyBorder="1" applyAlignment="1" applyProtection="1">
      <alignment horizontal="center" vertical="center"/>
    </xf>
    <xf numFmtId="0" fontId="29" fillId="0" borderId="2" xfId="35" applyNumberFormat="1" applyFont="1" applyFill="1" applyBorder="1" applyAlignment="1" applyProtection="1">
      <alignment horizontal="center" vertical="center"/>
    </xf>
    <xf numFmtId="0" fontId="29" fillId="0" borderId="2" xfId="35" applyNumberFormat="1" applyFont="1" applyFill="1" applyBorder="1" applyAlignment="1" applyProtection="1">
      <alignment horizontal="center" vertical="center"/>
    </xf>
    <xf numFmtId="0" fontId="29" fillId="0" borderId="2" xfId="35" applyNumberFormat="1" applyFont="1" applyFill="1" applyBorder="1" applyAlignment="1" applyProtection="1">
      <alignment horizontal="center" vertical="center"/>
    </xf>
    <xf numFmtId="177" fontId="29" fillId="0" borderId="2" xfId="35" applyNumberFormat="1" applyFont="1" applyFill="1" applyBorder="1" applyAlignment="1" applyProtection="1">
      <alignment horizontal="center" vertical="center"/>
    </xf>
    <xf numFmtId="0" fontId="27" fillId="0" borderId="2" xfId="35" applyNumberFormat="1" applyFont="1" applyFill="1" applyBorder="1" applyAlignment="1" applyProtection="1">
      <alignment horizontal="center" vertical="center"/>
    </xf>
    <xf numFmtId="0" fontId="27" fillId="0" borderId="2" xfId="35" applyFont="1" applyBorder="1" applyAlignment="1">
      <alignment horizontal="center" vertical="center"/>
    </xf>
    <xf numFmtId="0" fontId="27" fillId="0" borderId="2" xfId="35" applyFont="1" applyBorder="1" applyAlignment="1">
      <alignment horizontal="center" vertical="center" wrapText="1"/>
    </xf>
    <xf numFmtId="0" fontId="37" fillId="0" borderId="2" xfId="35" applyFont="1" applyBorder="1" applyAlignment="1">
      <alignment horizontal="center" vertical="center"/>
    </xf>
    <xf numFmtId="0" fontId="37" fillId="0" borderId="2" xfId="35" applyFont="1" applyBorder="1" applyAlignment="1">
      <alignment horizontal="center" vertical="center" wrapText="1"/>
    </xf>
    <xf numFmtId="0" fontId="29" fillId="0" borderId="2" xfId="40" applyNumberFormat="1" applyFont="1" applyFill="1" applyBorder="1" applyAlignment="1" applyProtection="1">
      <alignment horizontal="center" vertical="center"/>
    </xf>
    <xf numFmtId="0" fontId="27" fillId="2" borderId="2" xfId="35" applyFont="1" applyFill="1" applyBorder="1" applyAlignment="1">
      <alignment horizontal="center" vertical="center"/>
    </xf>
    <xf numFmtId="0" fontId="27" fillId="0" borderId="2" xfId="35" applyNumberFormat="1" applyFont="1" applyFill="1" applyBorder="1" applyAlignment="1" applyProtection="1">
      <alignment horizontal="center" vertical="center"/>
    </xf>
    <xf numFmtId="0" fontId="29" fillId="0" borderId="2" xfId="0" applyNumberFormat="1" applyFont="1" applyFill="1" applyBorder="1" applyAlignment="1" applyProtection="1">
      <alignment horizontal="center" vertical="center"/>
    </xf>
    <xf numFmtId="0" fontId="27" fillId="0" borderId="2" xfId="35" applyNumberFormat="1" applyFont="1" applyFill="1" applyBorder="1" applyAlignment="1" applyProtection="1">
      <alignment horizontal="center" vertical="center" wrapText="1"/>
    </xf>
    <xf numFmtId="0" fontId="27" fillId="0" borderId="2" xfId="35" applyNumberFormat="1" applyFont="1" applyFill="1" applyBorder="1" applyAlignment="1" applyProtection="1">
      <alignment horizontal="center" vertical="center"/>
    </xf>
    <xf numFmtId="0" fontId="27" fillId="0" borderId="2" xfId="35" applyNumberFormat="1" applyFont="1" applyFill="1" applyBorder="1" applyAlignment="1" applyProtection="1">
      <alignment horizontal="center" vertical="center" wrapText="1"/>
    </xf>
    <xf numFmtId="0" fontId="29" fillId="0" borderId="2" xfId="35" applyNumberFormat="1" applyFont="1" applyFill="1" applyBorder="1" applyAlignment="1" applyProtection="1">
      <alignment horizontal="center" vertical="center"/>
    </xf>
    <xf numFmtId="0" fontId="27" fillId="0" borderId="2" xfId="35" applyNumberFormat="1" applyFont="1" applyFill="1" applyBorder="1" applyAlignment="1" applyProtection="1">
      <alignment horizontal="center" vertical="center"/>
    </xf>
    <xf numFmtId="0" fontId="27" fillId="0" borderId="2" xfId="35" applyFont="1" applyBorder="1" applyAlignment="1">
      <alignment horizontal="center" vertical="center"/>
    </xf>
    <xf numFmtId="0" fontId="31" fillId="0" borderId="2" xfId="43" applyFont="1" applyFill="1" applyBorder="1" applyAlignment="1">
      <alignment horizontal="center" vertical="center"/>
    </xf>
    <xf numFmtId="0" fontId="27" fillId="0" borderId="2" xfId="35" applyNumberFormat="1" applyFont="1" applyFill="1" applyBorder="1" applyAlignment="1" applyProtection="1">
      <alignment horizontal="center" vertical="center"/>
    </xf>
    <xf numFmtId="0" fontId="27" fillId="0" borderId="2" xfId="35" applyNumberFormat="1" applyFont="1" applyFill="1" applyBorder="1" applyAlignment="1" applyProtection="1">
      <alignment horizontal="center" vertical="center"/>
    </xf>
    <xf numFmtId="0" fontId="27" fillId="0" borderId="2" xfId="35" applyNumberFormat="1" applyFont="1" applyFill="1" applyBorder="1" applyAlignment="1" applyProtection="1">
      <alignment horizontal="center" vertical="center" wrapText="1"/>
    </xf>
    <xf numFmtId="0" fontId="27" fillId="0" borderId="2" xfId="35" applyNumberFormat="1" applyFont="1" applyFill="1" applyBorder="1" applyAlignment="1" applyProtection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0" fontId="41" fillId="0" borderId="2" xfId="0" applyFont="1" applyFill="1" applyBorder="1" applyAlignment="1">
      <alignment horizontal="center" vertical="center" wrapText="1"/>
    </xf>
    <xf numFmtId="0" fontId="27" fillId="0" borderId="2" xfId="35" applyFont="1" applyFill="1" applyBorder="1" applyAlignment="1">
      <alignment horizontal="center" vertical="center"/>
    </xf>
    <xf numFmtId="0" fontId="38" fillId="0" borderId="2" xfId="35" applyFont="1" applyFill="1" applyBorder="1" applyAlignment="1">
      <alignment horizontal="center" vertical="center"/>
    </xf>
    <xf numFmtId="0" fontId="38" fillId="0" borderId="2" xfId="35" applyNumberFormat="1" applyFont="1" applyFill="1" applyBorder="1" applyAlignment="1">
      <alignment horizontal="center" vertical="center"/>
    </xf>
    <xf numFmtId="49" fontId="27" fillId="0" borderId="2" xfId="35" applyNumberFormat="1" applyFont="1" applyFill="1" applyBorder="1" applyAlignment="1">
      <alignment horizontal="center" vertical="center"/>
    </xf>
    <xf numFmtId="0" fontId="27" fillId="0" borderId="2" xfId="35" applyNumberFormat="1" applyFont="1" applyFill="1" applyBorder="1" applyAlignment="1" applyProtection="1">
      <alignment horizontal="center" vertical="center"/>
    </xf>
    <xf numFmtId="49" fontId="27" fillId="0" borderId="2" xfId="35" applyNumberFormat="1" applyFont="1" applyFill="1" applyBorder="1" applyAlignment="1" applyProtection="1">
      <alignment horizontal="center" vertical="center"/>
    </xf>
    <xf numFmtId="0" fontId="27" fillId="2" borderId="2" xfId="35" applyNumberFormat="1" applyFont="1" applyFill="1" applyBorder="1" applyAlignment="1" applyProtection="1">
      <alignment horizontal="center" vertical="center"/>
    </xf>
    <xf numFmtId="49" fontId="27" fillId="0" borderId="2" xfId="35" applyNumberFormat="1" applyFont="1" applyFill="1" applyBorder="1" applyAlignment="1">
      <alignment horizontal="center" vertical="center"/>
    </xf>
    <xf numFmtId="0" fontId="27" fillId="0" borderId="2" xfId="35" applyNumberFormat="1" applyFont="1" applyFill="1" applyBorder="1" applyAlignment="1" applyProtection="1">
      <alignment horizontal="center" vertical="center"/>
    </xf>
    <xf numFmtId="49" fontId="27" fillId="0" borderId="2" xfId="35" applyNumberFormat="1" applyFont="1" applyFill="1" applyBorder="1" applyAlignment="1" applyProtection="1">
      <alignment horizontal="center" vertical="center"/>
    </xf>
    <xf numFmtId="49" fontId="27" fillId="2" borderId="2" xfId="35" applyNumberFormat="1" applyFont="1" applyFill="1" applyBorder="1" applyAlignment="1" applyProtection="1">
      <alignment horizontal="center" vertical="center"/>
    </xf>
    <xf numFmtId="0" fontId="27" fillId="0" borderId="2" xfId="35" applyNumberFormat="1" applyFont="1" applyFill="1" applyBorder="1" applyAlignment="1">
      <alignment horizontal="center" vertical="center"/>
    </xf>
    <xf numFmtId="0" fontId="27" fillId="0" borderId="2" xfId="35" applyNumberFormat="1" applyFont="1" applyFill="1" applyBorder="1" applyAlignment="1" applyProtection="1">
      <alignment horizontal="center" vertical="center"/>
    </xf>
    <xf numFmtId="0" fontId="27" fillId="2" borderId="2" xfId="35" applyNumberFormat="1" applyFont="1" applyFill="1" applyBorder="1" applyAlignment="1" applyProtection="1">
      <alignment horizontal="center" vertical="center"/>
    </xf>
    <xf numFmtId="0" fontId="27" fillId="2" borderId="2" xfId="35" applyNumberFormat="1" applyFont="1" applyFill="1" applyBorder="1" applyAlignment="1">
      <alignment horizontal="center" vertical="center"/>
    </xf>
    <xf numFmtId="0" fontId="42" fillId="0" borderId="2" xfId="0" applyFont="1" applyBorder="1" applyAlignment="1">
      <alignment horizontal="center" vertical="center"/>
    </xf>
    <xf numFmtId="178" fontId="42" fillId="0" borderId="2" xfId="0" applyNumberFormat="1" applyFont="1" applyBorder="1" applyAlignment="1">
      <alignment horizontal="center" vertical="center"/>
    </xf>
    <xf numFmtId="178" fontId="41" fillId="0" borderId="2" xfId="0" applyNumberFormat="1" applyFont="1" applyBorder="1" applyAlignment="1">
      <alignment horizontal="center" vertical="center"/>
    </xf>
    <xf numFmtId="0" fontId="29" fillId="0" borderId="2" xfId="35" applyNumberFormat="1" applyFont="1" applyFill="1" applyBorder="1" applyAlignment="1" applyProtection="1">
      <alignment horizontal="center" vertical="center"/>
    </xf>
    <xf numFmtId="0" fontId="29" fillId="0" borderId="2" xfId="35" applyNumberFormat="1" applyFont="1" applyFill="1" applyBorder="1" applyAlignment="1" applyProtection="1">
      <alignment horizontal="center" vertical="center" wrapText="1"/>
    </xf>
    <xf numFmtId="49" fontId="17" fillId="0" borderId="2" xfId="0" applyNumberFormat="1" applyFont="1" applyFill="1" applyBorder="1" applyAlignment="1">
      <alignment horizontal="center" vertical="center" wrapText="1"/>
    </xf>
    <xf numFmtId="0" fontId="29" fillId="0" borderId="2" xfId="35" applyNumberFormat="1" applyFont="1" applyFill="1" applyBorder="1" applyAlignment="1" applyProtection="1">
      <alignment horizontal="center" vertical="center"/>
    </xf>
    <xf numFmtId="0" fontId="27" fillId="0" borderId="2" xfId="35" applyNumberFormat="1" applyFont="1" applyFill="1" applyBorder="1" applyAlignment="1" applyProtection="1">
      <alignment horizontal="center" vertical="center"/>
    </xf>
    <xf numFmtId="0" fontId="27" fillId="0" borderId="2" xfId="35" applyNumberFormat="1" applyFont="1" applyFill="1" applyBorder="1" applyAlignment="1" applyProtection="1">
      <alignment horizontal="center" vertical="center"/>
    </xf>
    <xf numFmtId="0" fontId="27" fillId="0" borderId="2" xfId="35" applyNumberFormat="1" applyFont="1" applyFill="1" applyBorder="1" applyAlignment="1" applyProtection="1">
      <alignment horizontal="center" vertical="center"/>
    </xf>
    <xf numFmtId="0" fontId="27" fillId="2" borderId="2" xfId="35" applyNumberFormat="1" applyFont="1" applyFill="1" applyBorder="1" applyAlignment="1" applyProtection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5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15" fillId="0" borderId="3" xfId="0" applyNumberFormat="1" applyFont="1" applyFill="1" applyBorder="1" applyAlignment="1" applyProtection="1">
      <alignment horizontal="center" vertical="center"/>
    </xf>
    <xf numFmtId="0" fontId="15" fillId="0" borderId="4" xfId="0" applyNumberFormat="1" applyFont="1" applyFill="1" applyBorder="1" applyAlignment="1" applyProtection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176" fontId="25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6" fontId="11" fillId="0" borderId="6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33" fillId="0" borderId="2" xfId="0" applyNumberFormat="1" applyFont="1" applyFill="1" applyBorder="1" applyAlignment="1" applyProtection="1">
      <alignment horizontal="center" vertical="center"/>
    </xf>
    <xf numFmtId="0" fontId="39" fillId="0" borderId="2" xfId="0" applyNumberFormat="1" applyFont="1" applyFill="1" applyBorder="1" applyAlignment="1" applyProtection="1">
      <alignment horizontal="center" vertical="center"/>
    </xf>
    <xf numFmtId="0" fontId="41" fillId="2" borderId="2" xfId="0" applyFont="1" applyFill="1" applyBorder="1" applyAlignment="1">
      <alignment horizontal="left" vertical="center"/>
    </xf>
    <xf numFmtId="0" fontId="27" fillId="0" borderId="2" xfId="35" applyFont="1" applyBorder="1" applyAlignment="1">
      <alignment horizontal="center" vertical="center" wrapText="1"/>
    </xf>
  </cellXfs>
  <cellStyles count="60">
    <cellStyle name="_ET_STYLE_NoName_00_" xfId="20"/>
    <cellStyle name="常规" xfId="0" builtinId="0"/>
    <cellStyle name="常规 10" xfId="21"/>
    <cellStyle name="常规 11" xfId="17"/>
    <cellStyle name="常规 12" xfId="26"/>
    <cellStyle name="常规 13" xfId="34"/>
    <cellStyle name="常规 14" xfId="27"/>
    <cellStyle name="常规 15" xfId="35"/>
    <cellStyle name="常规 16" xfId="29"/>
    <cellStyle name="常规 17" xfId="19"/>
    <cellStyle name="常规 18" xfId="36"/>
    <cellStyle name="常规 19" xfId="2"/>
    <cellStyle name="常规 2" xfId="1"/>
    <cellStyle name="常规 2 2" xfId="6"/>
    <cellStyle name="常规 2 2 2" xfId="28"/>
    <cellStyle name="常规 2 2 3" xfId="47"/>
    <cellStyle name="常规 2 3" xfId="37"/>
    <cellStyle name="常规 2 4" xfId="15"/>
    <cellStyle name="常规 2 4 2" xfId="52"/>
    <cellStyle name="常规 2 5" xfId="44"/>
    <cellStyle name="常规 2 5 2" xfId="56"/>
    <cellStyle name="常规 2_沙县2016年粮食种植与耕地情况一览表  " xfId="23"/>
    <cellStyle name="常规 25" xfId="30"/>
    <cellStyle name="常规 25 7" xfId="31"/>
    <cellStyle name="常规 27 6" xfId="22"/>
    <cellStyle name="常规 3" xfId="7"/>
    <cellStyle name="常规 3 2" xfId="13"/>
    <cellStyle name="常规 3 3" xfId="45"/>
    <cellStyle name="常规 3 3 2" xfId="53"/>
    <cellStyle name="常规 4" xfId="4"/>
    <cellStyle name="常规 4 2" xfId="12"/>
    <cellStyle name="常规 4 2 2" xfId="50"/>
    <cellStyle name="常规 4 3" xfId="42"/>
    <cellStyle name="常规 4 3 2" xfId="51"/>
    <cellStyle name="常规 40" xfId="32"/>
    <cellStyle name="常规 5" xfId="8"/>
    <cellStyle name="常规 5 2" xfId="14"/>
    <cellStyle name="常规 5 2 2" xfId="49"/>
    <cellStyle name="常规 5 3" xfId="41"/>
    <cellStyle name="常规 5 3 2" xfId="54"/>
    <cellStyle name="常规 5 4" xfId="57"/>
    <cellStyle name="常规 5 5" xfId="46"/>
    <cellStyle name="常规 6" xfId="5"/>
    <cellStyle name="常规 6 2" xfId="24"/>
    <cellStyle name="常规 6 2 2" xfId="59"/>
    <cellStyle name="常规 6 2 3" xfId="48"/>
    <cellStyle name="常规 6 3" xfId="38"/>
    <cellStyle name="常规 6 4" xfId="11"/>
    <cellStyle name="常规 6 5" xfId="40"/>
    <cellStyle name="常规 7" xfId="9"/>
    <cellStyle name="常规 7 2" xfId="18"/>
    <cellStyle name="常规 7 2 2" xfId="55"/>
    <cellStyle name="常规 7 3" xfId="43"/>
    <cellStyle name="常规 7 3 2" xfId="58"/>
    <cellStyle name="常规 8" xfId="3"/>
    <cellStyle name="常规 8 2" xfId="10"/>
    <cellStyle name="常规 8 4" xfId="33"/>
    <cellStyle name="常规 9" xfId="25"/>
    <cellStyle name="千位分隔 2" xfId="16"/>
    <cellStyle name="已访问的超链接 2" xfId="39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6"/>
  <sheetViews>
    <sheetView tabSelected="1" workbookViewId="0">
      <selection activeCell="D8" sqref="D8"/>
    </sheetView>
  </sheetViews>
  <sheetFormatPr defaultColWidth="8.875" defaultRowHeight="13.5"/>
  <cols>
    <col min="1" max="1" width="31.75" customWidth="1"/>
    <col min="2" max="4" width="14.875" customWidth="1"/>
  </cols>
  <sheetData>
    <row r="1" spans="1:4" ht="45" customHeight="1">
      <c r="A1" s="85" t="s">
        <v>322</v>
      </c>
      <c r="B1" s="85"/>
      <c r="C1" s="85"/>
      <c r="D1" s="85"/>
    </row>
    <row r="2" spans="1:4" ht="27" customHeight="1">
      <c r="A2" s="87" t="s">
        <v>0</v>
      </c>
      <c r="B2" s="86" t="s">
        <v>1</v>
      </c>
      <c r="C2" s="87"/>
      <c r="D2" s="87"/>
    </row>
    <row r="3" spans="1:4" ht="27" customHeight="1">
      <c r="A3" s="87"/>
      <c r="B3" s="20" t="s">
        <v>2</v>
      </c>
      <c r="C3" s="19" t="s">
        <v>3</v>
      </c>
      <c r="D3" s="19" t="s">
        <v>4</v>
      </c>
    </row>
    <row r="4" spans="1:4" ht="27" customHeight="1">
      <c r="A4" s="105" t="s">
        <v>5</v>
      </c>
      <c r="B4" s="76">
        <f>大兴!D32</f>
        <v>2236.9</v>
      </c>
      <c r="C4" s="76">
        <f>大兴!E32</f>
        <v>1205.5</v>
      </c>
      <c r="D4" s="76">
        <f>大兴!F32</f>
        <v>2299</v>
      </c>
    </row>
    <row r="5" spans="1:4" ht="27" customHeight="1">
      <c r="A5" s="105" t="s">
        <v>6</v>
      </c>
      <c r="B5" s="76">
        <f>鑫祥!D42</f>
        <v>0</v>
      </c>
      <c r="C5" s="76">
        <f>鑫祥!E42</f>
        <v>0</v>
      </c>
      <c r="D5" s="76">
        <f>鑫祥!F42</f>
        <v>530.5</v>
      </c>
    </row>
    <row r="6" spans="1:4" ht="27" customHeight="1">
      <c r="A6" s="105" t="s">
        <v>7</v>
      </c>
      <c r="B6" s="76" cm="1">
        <f t="array" ref="B6:D6">步标!D11:F11</f>
        <v>203.7</v>
      </c>
      <c r="C6" s="76">
        <v>0</v>
      </c>
      <c r="D6" s="76">
        <v>203.7</v>
      </c>
    </row>
    <row r="7" spans="1:4" ht="27" customHeight="1">
      <c r="A7" s="105" t="s">
        <v>8</v>
      </c>
      <c r="B7" s="76">
        <f>和成!D51</f>
        <v>2241.9799999999996</v>
      </c>
      <c r="C7" s="76">
        <f>和成!E51</f>
        <v>776.85</v>
      </c>
      <c r="D7" s="76">
        <f>和成!F51</f>
        <v>3557.0800000000004</v>
      </c>
    </row>
    <row r="8" spans="1:4" ht="27" customHeight="1">
      <c r="A8" s="105" t="s">
        <v>9</v>
      </c>
      <c r="B8" s="76">
        <f>连坑!D74</f>
        <v>2684.9399999999991</v>
      </c>
      <c r="C8" s="76">
        <f>连坑!E74</f>
        <v>77.22</v>
      </c>
      <c r="D8" s="76">
        <f>连坑!F74</f>
        <v>2684.9399999999991</v>
      </c>
    </row>
    <row r="9" spans="1:4" ht="27" customHeight="1">
      <c r="A9" s="105" t="s">
        <v>10</v>
      </c>
      <c r="B9" s="76">
        <f>宜钰!D13</f>
        <v>905.85</v>
      </c>
      <c r="C9" s="76">
        <f>宜钰!E13</f>
        <v>0</v>
      </c>
      <c r="D9" s="76">
        <f>宜钰!F13</f>
        <v>905.85</v>
      </c>
    </row>
    <row r="10" spans="1:4" ht="27" customHeight="1">
      <c r="A10" s="105" t="s">
        <v>11</v>
      </c>
      <c r="B10" s="76">
        <f>胜农!D70</f>
        <v>1308.7</v>
      </c>
      <c r="C10" s="76">
        <f>胜农!E70</f>
        <v>789.90000000000009</v>
      </c>
      <c r="D10" s="76">
        <f>胜农!F70</f>
        <v>3669.3800000000006</v>
      </c>
    </row>
    <row r="11" spans="1:4" ht="27" customHeight="1">
      <c r="A11" s="105" t="s">
        <v>12</v>
      </c>
      <c r="B11" s="76">
        <f>农乐!D24</f>
        <v>712.80000000000007</v>
      </c>
      <c r="C11" s="76">
        <f>农乐!E24</f>
        <v>182.2</v>
      </c>
      <c r="D11" s="76">
        <f>农乐!F24</f>
        <v>971.90000000000009</v>
      </c>
    </row>
    <row r="12" spans="1:4" ht="27" customHeight="1">
      <c r="A12" s="105" t="s">
        <v>13</v>
      </c>
      <c r="B12" s="76">
        <f>顺捷!D15</f>
        <v>1109</v>
      </c>
      <c r="C12" s="76">
        <f>顺捷!E15</f>
        <v>829</v>
      </c>
      <c r="D12" s="76">
        <f>顺捷!F15</f>
        <v>1323</v>
      </c>
    </row>
    <row r="13" spans="1:4" ht="27" customHeight="1">
      <c r="A13" s="105" t="s">
        <v>14</v>
      </c>
      <c r="B13" s="76">
        <f>昌中!D31</f>
        <v>1073.52</v>
      </c>
      <c r="C13" s="76">
        <f>昌中!E31</f>
        <v>389.48</v>
      </c>
      <c r="D13" s="76">
        <f>昌中!F31</f>
        <v>1193.55</v>
      </c>
    </row>
    <row r="14" spans="1:4" ht="27" customHeight="1">
      <c r="A14" s="105" t="s">
        <v>374</v>
      </c>
      <c r="B14" s="76">
        <f>宗窠!D5</f>
        <v>0</v>
      </c>
      <c r="C14" s="76">
        <f>宗窠!E5</f>
        <v>130.16</v>
      </c>
      <c r="D14" s="76">
        <f>宗窠!F5</f>
        <v>0</v>
      </c>
    </row>
    <row r="15" spans="1:4" ht="27" customHeight="1">
      <c r="A15" s="105" t="s">
        <v>296</v>
      </c>
      <c r="B15" s="76">
        <f>振灿!D8</f>
        <v>201</v>
      </c>
      <c r="C15" s="76">
        <f>振灿!E8</f>
        <v>175</v>
      </c>
      <c r="D15" s="76">
        <f>振灿!F8</f>
        <v>262</v>
      </c>
    </row>
    <row r="16" spans="1:4" ht="27" customHeight="1">
      <c r="A16" s="74" t="s">
        <v>15</v>
      </c>
      <c r="B16" s="75">
        <f>SUM(B4:B15)</f>
        <v>12678.39</v>
      </c>
      <c r="C16" s="75">
        <f>SUM(C4:C15)</f>
        <v>4555.3099999999995</v>
      </c>
      <c r="D16" s="75">
        <f>SUM(D4:D15)</f>
        <v>17600.900000000001</v>
      </c>
    </row>
  </sheetData>
  <mergeCells count="3">
    <mergeCell ref="A1:D1"/>
    <mergeCell ref="B2:D2"/>
    <mergeCell ref="A2:A3"/>
  </mergeCells>
  <phoneticPr fontId="28" type="noConversion"/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XET49"/>
  <sheetViews>
    <sheetView workbookViewId="0">
      <selection activeCell="E17" sqref="E17"/>
    </sheetView>
  </sheetViews>
  <sheetFormatPr defaultColWidth="9" defaultRowHeight="13.5"/>
  <cols>
    <col min="1" max="1" width="4.625" style="7" customWidth="1"/>
    <col min="2" max="2" width="22.625" style="7" customWidth="1"/>
    <col min="3" max="3" width="23.625" style="7" customWidth="1"/>
    <col min="4" max="4" width="7.875" style="7" customWidth="1"/>
    <col min="5" max="5" width="9.125" style="7" customWidth="1"/>
    <col min="6" max="6" width="8.75" style="7" customWidth="1"/>
    <col min="7" max="16374" width="9" style="7"/>
  </cols>
  <sheetData>
    <row r="1" spans="1:6" s="7" customFormat="1" ht="48.75" customHeight="1">
      <c r="A1" s="88" t="s">
        <v>339</v>
      </c>
      <c r="B1" s="89"/>
      <c r="C1" s="89"/>
      <c r="D1" s="89"/>
      <c r="E1" s="89"/>
      <c r="F1" s="89"/>
    </row>
    <row r="2" spans="1:6" s="7" customFormat="1" ht="18" customHeight="1">
      <c r="A2" s="98" t="s">
        <v>16</v>
      </c>
      <c r="B2" s="98" t="s">
        <v>17</v>
      </c>
      <c r="C2" s="98" t="s">
        <v>18</v>
      </c>
      <c r="D2" s="98" t="s">
        <v>1</v>
      </c>
      <c r="E2" s="98"/>
      <c r="F2" s="98"/>
    </row>
    <row r="3" spans="1:6" s="7" customFormat="1" ht="18" customHeight="1">
      <c r="A3" s="98"/>
      <c r="B3" s="98"/>
      <c r="C3" s="98"/>
      <c r="D3" s="1" t="s">
        <v>2</v>
      </c>
      <c r="E3" s="1" t="s">
        <v>3</v>
      </c>
      <c r="F3" s="1" t="s">
        <v>4</v>
      </c>
    </row>
    <row r="4" spans="1:6" s="7" customFormat="1" ht="18" customHeight="1">
      <c r="A4" s="2">
        <v>1</v>
      </c>
      <c r="B4" s="77" t="s">
        <v>323</v>
      </c>
      <c r="C4" s="45" t="s">
        <v>324</v>
      </c>
      <c r="D4" s="81"/>
      <c r="E4" s="81"/>
      <c r="F4" s="81">
        <v>49</v>
      </c>
    </row>
    <row r="5" spans="1:6" s="7" customFormat="1" ht="18" customHeight="1">
      <c r="A5" s="2">
        <v>2</v>
      </c>
      <c r="B5" s="77" t="s">
        <v>325</v>
      </c>
      <c r="C5" s="45" t="s">
        <v>326</v>
      </c>
      <c r="D5" s="81"/>
      <c r="E5" s="81"/>
      <c r="F5" s="81">
        <v>125</v>
      </c>
    </row>
    <row r="6" spans="1:6" s="7" customFormat="1" ht="18" customHeight="1">
      <c r="A6" s="2">
        <v>3</v>
      </c>
      <c r="B6" s="78" t="s">
        <v>58</v>
      </c>
      <c r="C6" s="45" t="s">
        <v>327</v>
      </c>
      <c r="D6" s="81">
        <v>207</v>
      </c>
      <c r="E6" s="81">
        <v>207</v>
      </c>
      <c r="F6" s="81">
        <v>207</v>
      </c>
    </row>
    <row r="7" spans="1:6" s="7" customFormat="1" ht="18" customHeight="1">
      <c r="A7" s="2">
        <v>4</v>
      </c>
      <c r="B7" s="77" t="s">
        <v>60</v>
      </c>
      <c r="C7" s="45" t="s">
        <v>328</v>
      </c>
      <c r="D7" s="81"/>
      <c r="E7" s="81"/>
      <c r="F7" s="81">
        <v>45</v>
      </c>
    </row>
    <row r="8" spans="1:6" s="7" customFormat="1" ht="18" customHeight="1">
      <c r="A8" s="2">
        <v>5</v>
      </c>
      <c r="B8" s="78" t="s">
        <v>58</v>
      </c>
      <c r="C8" s="45" t="s">
        <v>329</v>
      </c>
      <c r="D8" s="81">
        <v>310</v>
      </c>
      <c r="E8" s="81">
        <v>310</v>
      </c>
      <c r="F8" s="81">
        <v>310</v>
      </c>
    </row>
    <row r="9" spans="1:6" s="7" customFormat="1" ht="18" customHeight="1">
      <c r="A9" s="2">
        <v>6</v>
      </c>
      <c r="B9" s="78" t="s">
        <v>58</v>
      </c>
      <c r="C9" s="45" t="s">
        <v>330</v>
      </c>
      <c r="D9" s="81">
        <v>218</v>
      </c>
      <c r="E9" s="81">
        <v>108</v>
      </c>
      <c r="F9" s="81">
        <v>108</v>
      </c>
    </row>
    <row r="10" spans="1:6" s="7" customFormat="1" ht="18" customHeight="1">
      <c r="A10" s="2">
        <v>7</v>
      </c>
      <c r="B10" s="77" t="s">
        <v>331</v>
      </c>
      <c r="C10" s="45" t="s">
        <v>332</v>
      </c>
      <c r="D10" s="81"/>
      <c r="E10" s="81"/>
      <c r="F10" s="81">
        <v>53</v>
      </c>
    </row>
    <row r="11" spans="1:6" s="7" customFormat="1" ht="18" customHeight="1">
      <c r="A11" s="2">
        <v>8</v>
      </c>
      <c r="B11" s="77" t="s">
        <v>333</v>
      </c>
      <c r="C11" s="45" t="s">
        <v>334</v>
      </c>
      <c r="D11" s="81">
        <v>92</v>
      </c>
      <c r="E11" s="81"/>
      <c r="F11" s="81">
        <v>92</v>
      </c>
    </row>
    <row r="12" spans="1:6" s="7" customFormat="1" ht="18" customHeight="1">
      <c r="A12" s="2">
        <v>9</v>
      </c>
      <c r="B12" s="77" t="s">
        <v>335</v>
      </c>
      <c r="C12" s="45" t="s">
        <v>336</v>
      </c>
      <c r="D12" s="81"/>
      <c r="E12" s="81"/>
      <c r="F12" s="81">
        <v>52</v>
      </c>
    </row>
    <row r="13" spans="1:6" s="7" customFormat="1" ht="18" customHeight="1">
      <c r="A13" s="2">
        <v>10</v>
      </c>
      <c r="B13" s="77" t="s">
        <v>59</v>
      </c>
      <c r="C13" s="45" t="s">
        <v>337</v>
      </c>
      <c r="D13" s="81">
        <v>78</v>
      </c>
      <c r="E13" s="81"/>
      <c r="F13" s="81">
        <v>78</v>
      </c>
    </row>
    <row r="14" spans="1:6" s="7" customFormat="1" ht="18" customHeight="1">
      <c r="A14" s="2">
        <v>11</v>
      </c>
      <c r="B14" s="78" t="s">
        <v>58</v>
      </c>
      <c r="C14" s="45" t="s">
        <v>338</v>
      </c>
      <c r="D14" s="81">
        <v>204</v>
      </c>
      <c r="E14" s="81">
        <v>204</v>
      </c>
      <c r="F14" s="81">
        <v>204</v>
      </c>
    </row>
    <row r="15" spans="1:6" s="7" customFormat="1" ht="18" customHeight="1">
      <c r="A15" s="102" t="s">
        <v>15</v>
      </c>
      <c r="B15" s="100"/>
      <c r="C15" s="101"/>
      <c r="D15" s="4">
        <f>SUM(D4:D14)</f>
        <v>1109</v>
      </c>
      <c r="E15" s="21">
        <f t="shared" ref="E15:F15" si="0">SUM(E4:E14)</f>
        <v>829</v>
      </c>
      <c r="F15" s="21">
        <f t="shared" si="0"/>
        <v>1323</v>
      </c>
    </row>
    <row r="16" spans="1:6" s="7" customFormat="1" ht="25.5" customHeight="1"/>
    <row r="17" spans="1:6" s="7" customFormat="1" ht="25.5" customHeight="1"/>
    <row r="18" spans="1:6" s="7" customFormat="1" ht="25.5" customHeight="1"/>
    <row r="19" spans="1:6" s="7" customFormat="1" ht="25.5" customHeight="1"/>
    <row r="20" spans="1:6" s="7" customFormat="1" ht="25.5" customHeight="1"/>
    <row r="21" spans="1:6" s="7" customFormat="1" ht="25.5" customHeight="1"/>
    <row r="22" spans="1:6" s="7" customFormat="1" ht="25.5" customHeight="1"/>
    <row r="23" spans="1:6" s="7" customFormat="1" ht="25.5" customHeight="1"/>
    <row r="24" spans="1:6" s="7" customFormat="1" ht="25.5" customHeight="1"/>
    <row r="25" spans="1:6" s="7" customFormat="1" ht="25.5" customHeight="1"/>
    <row r="26" spans="1:6" s="7" customFormat="1" ht="25.5" customHeight="1"/>
    <row r="27" spans="1:6" s="7" customFormat="1"/>
    <row r="28" spans="1:6" s="7" customFormat="1"/>
    <row r="29" spans="1:6" s="7" customFormat="1"/>
    <row r="30" spans="1:6" s="7" customFormat="1">
      <c r="A30" s="10"/>
      <c r="B30" s="10"/>
      <c r="C30" s="10"/>
      <c r="D30" s="10"/>
      <c r="E30" s="10"/>
      <c r="F30" s="10"/>
    </row>
    <row r="31" spans="1:6" s="7" customFormat="1">
      <c r="A31" s="10"/>
      <c r="B31" s="10"/>
      <c r="C31" s="10"/>
      <c r="D31" s="10"/>
      <c r="E31" s="10"/>
      <c r="F31" s="10"/>
    </row>
    <row r="32" spans="1:6" s="7" customFormat="1">
      <c r="A32" s="10"/>
      <c r="B32" s="10"/>
      <c r="C32" s="10"/>
      <c r="D32" s="10"/>
      <c r="E32" s="10"/>
      <c r="F32" s="10"/>
    </row>
    <row r="33" spans="1:6" s="7" customFormat="1">
      <c r="A33" s="10"/>
      <c r="B33" s="10"/>
      <c r="C33" s="10"/>
      <c r="D33" s="10"/>
      <c r="E33" s="10"/>
      <c r="F33" s="10"/>
    </row>
    <row r="34" spans="1:6" s="7" customFormat="1">
      <c r="A34" s="10"/>
      <c r="B34" s="10"/>
      <c r="C34" s="10"/>
      <c r="D34" s="10"/>
      <c r="E34" s="10"/>
      <c r="F34" s="10"/>
    </row>
    <row r="35" spans="1:6" s="7" customFormat="1">
      <c r="A35" s="10"/>
      <c r="B35" s="10"/>
      <c r="C35" s="10"/>
      <c r="D35" s="10"/>
      <c r="E35" s="10"/>
      <c r="F35" s="10"/>
    </row>
    <row r="36" spans="1:6" s="7" customFormat="1">
      <c r="A36" s="10"/>
      <c r="B36" s="10"/>
      <c r="C36" s="10"/>
      <c r="D36" s="10"/>
      <c r="E36" s="10"/>
      <c r="F36" s="10"/>
    </row>
    <row r="37" spans="1:6" s="7" customFormat="1">
      <c r="A37" s="10"/>
      <c r="B37" s="10"/>
      <c r="C37" s="10"/>
      <c r="D37" s="10"/>
      <c r="E37" s="10"/>
      <c r="F37" s="10"/>
    </row>
    <row r="38" spans="1:6" s="7" customFormat="1">
      <c r="A38" s="10"/>
      <c r="B38" s="10"/>
      <c r="C38" s="10"/>
      <c r="D38" s="10"/>
      <c r="E38" s="10"/>
      <c r="F38" s="10"/>
    </row>
    <row r="39" spans="1:6" s="7" customFormat="1">
      <c r="A39" s="10"/>
      <c r="B39" s="10"/>
      <c r="C39" s="10"/>
      <c r="D39" s="10"/>
      <c r="E39" s="10"/>
      <c r="F39" s="10"/>
    </row>
    <row r="40" spans="1:6" s="7" customFormat="1">
      <c r="A40" s="10"/>
      <c r="B40" s="10"/>
      <c r="C40" s="10"/>
      <c r="D40" s="10"/>
      <c r="E40" s="10"/>
      <c r="F40" s="10"/>
    </row>
    <row r="41" spans="1:6" s="7" customFormat="1">
      <c r="A41" s="10"/>
      <c r="B41" s="10"/>
      <c r="C41" s="10"/>
      <c r="D41" s="10"/>
      <c r="E41" s="10"/>
      <c r="F41" s="10"/>
    </row>
    <row r="42" spans="1:6" s="7" customFormat="1">
      <c r="A42" s="10"/>
      <c r="B42" s="10"/>
      <c r="C42" s="10"/>
      <c r="D42" s="10"/>
      <c r="E42" s="10"/>
      <c r="F42" s="10"/>
    </row>
    <row r="43" spans="1:6" s="7" customFormat="1">
      <c r="A43" s="10"/>
      <c r="B43" s="10"/>
      <c r="C43" s="10"/>
      <c r="D43" s="10"/>
      <c r="E43" s="10"/>
      <c r="F43" s="10"/>
    </row>
    <row r="44" spans="1:6" s="7" customFormat="1">
      <c r="A44" s="10"/>
      <c r="B44" s="10"/>
      <c r="C44" s="10"/>
      <c r="D44" s="10"/>
      <c r="E44" s="10"/>
      <c r="F44" s="10"/>
    </row>
    <row r="45" spans="1:6" s="7" customFormat="1">
      <c r="A45" s="10"/>
      <c r="B45" s="10"/>
      <c r="C45" s="10"/>
      <c r="D45" s="10"/>
      <c r="E45" s="10"/>
      <c r="F45" s="10"/>
    </row>
    <row r="46" spans="1:6" s="7" customFormat="1">
      <c r="A46" s="10"/>
      <c r="B46" s="10"/>
      <c r="C46" s="10"/>
      <c r="D46" s="10"/>
      <c r="E46" s="10"/>
      <c r="F46" s="10"/>
    </row>
    <row r="47" spans="1:6" s="7" customFormat="1">
      <c r="A47" s="10"/>
      <c r="B47" s="10"/>
      <c r="C47" s="10"/>
      <c r="D47" s="10"/>
      <c r="E47" s="10"/>
      <c r="F47" s="10"/>
    </row>
    <row r="48" spans="1:6" s="7" customFormat="1">
      <c r="A48" s="10"/>
      <c r="B48" s="10"/>
      <c r="C48" s="10"/>
      <c r="D48" s="10"/>
      <c r="E48" s="10"/>
      <c r="F48" s="10"/>
    </row>
    <row r="49" s="7" customFormat="1"/>
  </sheetData>
  <mergeCells count="6">
    <mergeCell ref="A1:F1"/>
    <mergeCell ref="D2:F2"/>
    <mergeCell ref="A15:C15"/>
    <mergeCell ref="A2:A3"/>
    <mergeCell ref="B2:B3"/>
    <mergeCell ref="C2:C3"/>
  </mergeCells>
  <phoneticPr fontId="28" type="noConversion"/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1"/>
  <sheetViews>
    <sheetView workbookViewId="0">
      <selection activeCell="J22" sqref="J22"/>
    </sheetView>
  </sheetViews>
  <sheetFormatPr defaultColWidth="8.875" defaultRowHeight="13.5"/>
  <cols>
    <col min="1" max="1" width="5.5" customWidth="1"/>
    <col min="2" max="2" width="22.125" customWidth="1"/>
    <col min="3" max="3" width="15.25" customWidth="1"/>
    <col min="4" max="6" width="9.5" customWidth="1"/>
  </cols>
  <sheetData>
    <row r="1" spans="1:6" ht="45.95" customHeight="1">
      <c r="A1" s="88" t="s">
        <v>354</v>
      </c>
      <c r="B1" s="89"/>
      <c r="C1" s="89"/>
      <c r="D1" s="89"/>
      <c r="E1" s="89"/>
      <c r="F1" s="89"/>
    </row>
    <row r="2" spans="1:6" ht="18" customHeight="1">
      <c r="A2" s="98" t="s">
        <v>16</v>
      </c>
      <c r="B2" s="98" t="s">
        <v>17</v>
      </c>
      <c r="C2" s="98" t="s">
        <v>18</v>
      </c>
      <c r="D2" s="98" t="s">
        <v>1</v>
      </c>
      <c r="E2" s="98"/>
      <c r="F2" s="98"/>
    </row>
    <row r="3" spans="1:6" ht="18" customHeight="1">
      <c r="A3" s="98"/>
      <c r="B3" s="98"/>
      <c r="C3" s="98"/>
      <c r="D3" s="1" t="s">
        <v>2</v>
      </c>
      <c r="E3" s="1" t="s">
        <v>3</v>
      </c>
      <c r="F3" s="1" t="s">
        <v>4</v>
      </c>
    </row>
    <row r="4" spans="1:6" ht="18" customHeight="1">
      <c r="A4" s="2">
        <v>1</v>
      </c>
      <c r="B4" s="46" t="s">
        <v>70</v>
      </c>
      <c r="C4" s="46" t="s">
        <v>36</v>
      </c>
      <c r="D4" s="46"/>
      <c r="E4" s="46"/>
      <c r="F4" s="46">
        <v>74.64</v>
      </c>
    </row>
    <row r="5" spans="1:6" ht="18" customHeight="1">
      <c r="A5" s="2">
        <v>2</v>
      </c>
      <c r="B5" s="47" t="s">
        <v>68</v>
      </c>
      <c r="C5" s="46" t="s">
        <v>36</v>
      </c>
      <c r="D5" s="46">
        <v>115</v>
      </c>
      <c r="E5" s="46"/>
      <c r="F5" s="46">
        <v>46.1</v>
      </c>
    </row>
    <row r="6" spans="1:6" ht="18" customHeight="1">
      <c r="A6" s="2">
        <v>3</v>
      </c>
      <c r="B6" s="46" t="s">
        <v>71</v>
      </c>
      <c r="C6" s="46" t="s">
        <v>36</v>
      </c>
      <c r="D6" s="46">
        <v>16</v>
      </c>
      <c r="E6" s="46"/>
      <c r="F6" s="46">
        <v>16</v>
      </c>
    </row>
    <row r="7" spans="1:6" ht="18" customHeight="1">
      <c r="A7" s="2">
        <v>4</v>
      </c>
      <c r="B7" s="46" t="s">
        <v>73</v>
      </c>
      <c r="C7" s="46" t="s">
        <v>72</v>
      </c>
      <c r="D7" s="46">
        <v>122.92</v>
      </c>
      <c r="E7" s="46"/>
      <c r="F7" s="46">
        <v>122.92</v>
      </c>
    </row>
    <row r="8" spans="1:6" ht="18" customHeight="1">
      <c r="A8" s="2">
        <v>5</v>
      </c>
      <c r="B8" s="46" t="s">
        <v>340</v>
      </c>
      <c r="C8" s="46" t="s">
        <v>20</v>
      </c>
      <c r="D8" s="46">
        <v>80.599999999999994</v>
      </c>
      <c r="E8" s="46"/>
      <c r="F8" s="46">
        <v>80.599999999999994</v>
      </c>
    </row>
    <row r="9" spans="1:6" ht="18" customHeight="1">
      <c r="A9" s="2">
        <v>6</v>
      </c>
      <c r="B9" s="46" t="s">
        <v>341</v>
      </c>
      <c r="C9" s="46" t="s">
        <v>20</v>
      </c>
      <c r="D9" s="46"/>
      <c r="E9" s="46"/>
      <c r="F9" s="46">
        <v>22.9</v>
      </c>
    </row>
    <row r="10" spans="1:6" ht="18" customHeight="1">
      <c r="A10" s="2">
        <v>7</v>
      </c>
      <c r="B10" s="46" t="s">
        <v>63</v>
      </c>
      <c r="C10" s="46" t="s">
        <v>20</v>
      </c>
      <c r="D10" s="46"/>
      <c r="E10" s="46"/>
      <c r="F10" s="46">
        <v>9.8000000000000007</v>
      </c>
    </row>
    <row r="11" spans="1:6" ht="18" customHeight="1">
      <c r="A11" s="2">
        <v>8</v>
      </c>
      <c r="B11" s="46" t="s">
        <v>62</v>
      </c>
      <c r="C11" s="46" t="s">
        <v>20</v>
      </c>
      <c r="D11" s="46">
        <v>5</v>
      </c>
      <c r="E11" s="46"/>
      <c r="F11" s="46">
        <v>5</v>
      </c>
    </row>
    <row r="12" spans="1:6" ht="18" customHeight="1">
      <c r="A12" s="2">
        <v>9</v>
      </c>
      <c r="B12" s="46" t="s">
        <v>342</v>
      </c>
      <c r="C12" s="46" t="s">
        <v>20</v>
      </c>
      <c r="D12" s="46"/>
      <c r="E12" s="46"/>
      <c r="F12" s="46">
        <v>6</v>
      </c>
    </row>
    <row r="13" spans="1:6" ht="18" customHeight="1">
      <c r="A13" s="2">
        <v>10</v>
      </c>
      <c r="B13" s="46" t="s">
        <v>65</v>
      </c>
      <c r="C13" s="46" t="s">
        <v>20</v>
      </c>
      <c r="D13" s="46"/>
      <c r="E13" s="46"/>
      <c r="F13" s="46">
        <v>7</v>
      </c>
    </row>
    <row r="14" spans="1:6" ht="18" customHeight="1">
      <c r="A14" s="2">
        <v>11</v>
      </c>
      <c r="B14" s="46" t="s">
        <v>67</v>
      </c>
      <c r="C14" s="46" t="s">
        <v>20</v>
      </c>
      <c r="D14" s="46"/>
      <c r="E14" s="46"/>
      <c r="F14" s="46">
        <v>7.5</v>
      </c>
    </row>
    <row r="15" spans="1:6" ht="18" customHeight="1">
      <c r="A15" s="2">
        <v>12</v>
      </c>
      <c r="B15" s="46" t="s">
        <v>66</v>
      </c>
      <c r="C15" s="46" t="s">
        <v>20</v>
      </c>
      <c r="D15" s="46"/>
      <c r="E15" s="46"/>
      <c r="F15" s="46">
        <v>5.5</v>
      </c>
    </row>
    <row r="16" spans="1:6" ht="18" customHeight="1">
      <c r="A16" s="2">
        <v>13</v>
      </c>
      <c r="B16" s="46" t="s">
        <v>343</v>
      </c>
      <c r="C16" s="46" t="s">
        <v>20</v>
      </c>
      <c r="D16" s="46"/>
      <c r="E16" s="46"/>
      <c r="F16" s="46">
        <v>4.2300000000000004</v>
      </c>
    </row>
    <row r="17" spans="1:6" ht="18" customHeight="1">
      <c r="A17" s="2">
        <v>14</v>
      </c>
      <c r="B17" s="46" t="s">
        <v>64</v>
      </c>
      <c r="C17" s="46" t="s">
        <v>20</v>
      </c>
      <c r="D17" s="46">
        <v>8.8000000000000007</v>
      </c>
      <c r="E17" s="46">
        <v>8.8000000000000007</v>
      </c>
      <c r="F17" s="46">
        <v>9.6</v>
      </c>
    </row>
    <row r="18" spans="1:6" ht="18" customHeight="1">
      <c r="A18" s="2">
        <v>15</v>
      </c>
      <c r="B18" s="46" t="s">
        <v>71</v>
      </c>
      <c r="C18" s="46" t="s">
        <v>20</v>
      </c>
      <c r="D18" s="46"/>
      <c r="E18" s="46"/>
      <c r="F18" s="46">
        <v>49</v>
      </c>
    </row>
    <row r="19" spans="1:6" ht="18" customHeight="1">
      <c r="A19" s="2">
        <v>16</v>
      </c>
      <c r="B19" s="46" t="s">
        <v>344</v>
      </c>
      <c r="C19" s="46" t="s">
        <v>20</v>
      </c>
      <c r="D19" s="46"/>
      <c r="E19" s="46"/>
      <c r="F19" s="46">
        <v>2</v>
      </c>
    </row>
    <row r="20" spans="1:6" ht="18" customHeight="1">
      <c r="A20" s="2">
        <v>17</v>
      </c>
      <c r="B20" s="46" t="s">
        <v>345</v>
      </c>
      <c r="C20" s="46" t="s">
        <v>20</v>
      </c>
      <c r="D20" s="46"/>
      <c r="E20" s="46"/>
      <c r="F20" s="46">
        <v>7</v>
      </c>
    </row>
    <row r="21" spans="1:6" ht="18" customHeight="1">
      <c r="A21" s="2">
        <v>18</v>
      </c>
      <c r="B21" s="46" t="s">
        <v>346</v>
      </c>
      <c r="C21" s="46" t="s">
        <v>20</v>
      </c>
      <c r="D21" s="46"/>
      <c r="E21" s="46"/>
      <c r="F21" s="46">
        <v>3</v>
      </c>
    </row>
    <row r="22" spans="1:6" ht="18" customHeight="1">
      <c r="A22" s="2">
        <v>19</v>
      </c>
      <c r="B22" s="46" t="s">
        <v>347</v>
      </c>
      <c r="C22" s="46" t="s">
        <v>20</v>
      </c>
      <c r="D22" s="46"/>
      <c r="E22" s="46"/>
      <c r="F22" s="46">
        <v>5</v>
      </c>
    </row>
    <row r="23" spans="1:6" ht="18" customHeight="1">
      <c r="A23" s="2">
        <v>20</v>
      </c>
      <c r="B23" s="46" t="s">
        <v>348</v>
      </c>
      <c r="C23" s="46" t="s">
        <v>20</v>
      </c>
      <c r="D23" s="46"/>
      <c r="E23" s="46"/>
      <c r="F23" s="46">
        <v>3.5</v>
      </c>
    </row>
    <row r="24" spans="1:6" ht="18" customHeight="1">
      <c r="A24" s="2">
        <v>21</v>
      </c>
      <c r="B24" s="46" t="s">
        <v>43</v>
      </c>
      <c r="C24" s="46" t="s">
        <v>20</v>
      </c>
      <c r="D24" s="46"/>
      <c r="E24" s="46"/>
      <c r="F24" s="46">
        <v>3</v>
      </c>
    </row>
    <row r="25" spans="1:6" ht="18" customHeight="1">
      <c r="A25" s="2">
        <v>22</v>
      </c>
      <c r="B25" s="46" t="s">
        <v>75</v>
      </c>
      <c r="C25" s="46" t="s">
        <v>76</v>
      </c>
      <c r="D25" s="46">
        <v>3.45</v>
      </c>
      <c r="E25" s="46"/>
      <c r="F25" s="46">
        <v>3.45</v>
      </c>
    </row>
    <row r="26" spans="1:6" ht="18" customHeight="1">
      <c r="A26" s="2">
        <v>23</v>
      </c>
      <c r="B26" s="46" t="s">
        <v>349</v>
      </c>
      <c r="C26" s="46" t="s">
        <v>350</v>
      </c>
      <c r="D26" s="46">
        <v>130.52000000000001</v>
      </c>
      <c r="E26" s="46"/>
      <c r="F26" s="46">
        <v>130.52000000000001</v>
      </c>
    </row>
    <row r="27" spans="1:6" ht="18" customHeight="1">
      <c r="A27" s="2">
        <v>24</v>
      </c>
      <c r="B27" s="46" t="s">
        <v>351</v>
      </c>
      <c r="C27" s="46" t="s">
        <v>350</v>
      </c>
      <c r="D27" s="46"/>
      <c r="E27" s="46"/>
      <c r="F27" s="46">
        <v>73.8</v>
      </c>
    </row>
    <row r="28" spans="1:6" ht="18" customHeight="1">
      <c r="A28" s="2">
        <v>25</v>
      </c>
      <c r="B28" s="47" t="s">
        <v>68</v>
      </c>
      <c r="C28" s="46" t="s">
        <v>261</v>
      </c>
      <c r="D28" s="46">
        <v>210.55</v>
      </c>
      <c r="E28" s="46"/>
      <c r="F28" s="46">
        <v>210.55</v>
      </c>
    </row>
    <row r="29" spans="1:6" ht="18" customHeight="1">
      <c r="A29" s="2">
        <v>26</v>
      </c>
      <c r="B29" s="46" t="s">
        <v>352</v>
      </c>
      <c r="C29" s="46" t="s">
        <v>353</v>
      </c>
      <c r="D29" s="46">
        <v>59.3</v>
      </c>
      <c r="E29" s="46">
        <v>59.3</v>
      </c>
      <c r="F29" s="46"/>
    </row>
    <row r="30" spans="1:6" ht="18" customHeight="1">
      <c r="A30" s="2">
        <v>27</v>
      </c>
      <c r="B30" s="47" t="s">
        <v>68</v>
      </c>
      <c r="C30" s="46" t="s">
        <v>69</v>
      </c>
      <c r="D30" s="46">
        <v>321.38</v>
      </c>
      <c r="E30" s="46">
        <v>321.38</v>
      </c>
      <c r="F30" s="46">
        <v>284.94</v>
      </c>
    </row>
    <row r="31" spans="1:6" ht="18" customHeight="1">
      <c r="A31" s="102" t="s">
        <v>15</v>
      </c>
      <c r="B31" s="100"/>
      <c r="C31" s="100"/>
      <c r="D31" s="5">
        <f>SUM(D4:D30)</f>
        <v>1073.52</v>
      </c>
      <c r="E31" s="5">
        <f t="shared" ref="E31:F31" si="0">SUM(E4:E30)</f>
        <v>389.48</v>
      </c>
      <c r="F31" s="5">
        <f t="shared" si="0"/>
        <v>1193.55</v>
      </c>
    </row>
  </sheetData>
  <mergeCells count="6">
    <mergeCell ref="A1:F1"/>
    <mergeCell ref="D2:F2"/>
    <mergeCell ref="A31:C31"/>
    <mergeCell ref="A2:A3"/>
    <mergeCell ref="B2:B3"/>
    <mergeCell ref="C2:C3"/>
  </mergeCells>
  <phoneticPr fontId="28" type="noConversion"/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5"/>
  <sheetViews>
    <sheetView workbookViewId="0">
      <selection activeCell="K11" sqref="K11"/>
    </sheetView>
  </sheetViews>
  <sheetFormatPr defaultColWidth="8.875" defaultRowHeight="13.5"/>
  <cols>
    <col min="3" max="3" width="22" customWidth="1"/>
  </cols>
  <sheetData>
    <row r="1" spans="1:6" ht="53.1" customHeight="1">
      <c r="A1" s="88" t="s">
        <v>373</v>
      </c>
      <c r="B1" s="89"/>
      <c r="C1" s="89"/>
      <c r="D1" s="89"/>
      <c r="E1" s="89"/>
      <c r="F1" s="89"/>
    </row>
    <row r="2" spans="1:6" ht="18" customHeight="1">
      <c r="A2" s="98" t="s">
        <v>16</v>
      </c>
      <c r="B2" s="98" t="s">
        <v>17</v>
      </c>
      <c r="C2" s="98" t="s">
        <v>18</v>
      </c>
      <c r="D2" s="98" t="s">
        <v>1</v>
      </c>
      <c r="E2" s="98"/>
      <c r="F2" s="98"/>
    </row>
    <row r="3" spans="1:6" ht="18" customHeight="1">
      <c r="A3" s="98"/>
      <c r="B3" s="98"/>
      <c r="C3" s="98"/>
      <c r="D3" s="1" t="s">
        <v>2</v>
      </c>
      <c r="E3" s="1" t="s">
        <v>3</v>
      </c>
      <c r="F3" s="1" t="s">
        <v>4</v>
      </c>
    </row>
    <row r="4" spans="1:6" ht="18" customHeight="1">
      <c r="A4" s="2">
        <v>1</v>
      </c>
      <c r="B4" s="48" t="s">
        <v>349</v>
      </c>
      <c r="C4" s="54" t="s">
        <v>350</v>
      </c>
      <c r="D4" s="3"/>
      <c r="E4" s="53">
        <v>130.16</v>
      </c>
      <c r="F4" s="3"/>
    </row>
    <row r="5" spans="1:6" ht="18" customHeight="1">
      <c r="A5" s="102" t="s">
        <v>15</v>
      </c>
      <c r="B5" s="100"/>
      <c r="C5" s="101"/>
      <c r="D5" s="21">
        <f>SUM(D4:D4)</f>
        <v>0</v>
      </c>
      <c r="E5" s="21">
        <f>SUM(E4)</f>
        <v>130.16</v>
      </c>
      <c r="F5" s="21">
        <f>SUM(F4:F4)</f>
        <v>0</v>
      </c>
    </row>
  </sheetData>
  <mergeCells count="6">
    <mergeCell ref="A5:C5"/>
    <mergeCell ref="A1:F1"/>
    <mergeCell ref="A2:A3"/>
    <mergeCell ref="B2:B3"/>
    <mergeCell ref="C2:C3"/>
    <mergeCell ref="D2:F2"/>
  </mergeCells>
  <phoneticPr fontId="28" type="noConversion"/>
  <pageMargins left="0.75" right="0.75" top="1" bottom="1" header="0.5" footer="0.5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XFA8"/>
  <sheetViews>
    <sheetView workbookViewId="0">
      <selection activeCell="J26" sqref="J26"/>
    </sheetView>
  </sheetViews>
  <sheetFormatPr defaultColWidth="9" defaultRowHeight="13.5"/>
  <cols>
    <col min="1" max="1" width="4.5" style="7" customWidth="1"/>
    <col min="2" max="2" width="10" style="7" customWidth="1"/>
    <col min="3" max="3" width="16" style="7" customWidth="1"/>
    <col min="4" max="4" width="10" style="7" customWidth="1"/>
    <col min="5" max="5" width="10.875" style="7" customWidth="1"/>
    <col min="6" max="6" width="12.125" style="7" customWidth="1"/>
    <col min="7" max="16381" width="9" style="7"/>
  </cols>
  <sheetData>
    <row r="1" spans="1:6" s="7" customFormat="1" ht="48.75" customHeight="1">
      <c r="A1" s="88" t="s">
        <v>295</v>
      </c>
      <c r="B1" s="89"/>
      <c r="C1" s="89"/>
      <c r="D1" s="89"/>
      <c r="E1" s="89"/>
      <c r="F1" s="89"/>
    </row>
    <row r="2" spans="1:6" s="7" customFormat="1" ht="18" customHeight="1">
      <c r="A2" s="98" t="s">
        <v>16</v>
      </c>
      <c r="B2" s="98" t="s">
        <v>17</v>
      </c>
      <c r="C2" s="98" t="s">
        <v>18</v>
      </c>
      <c r="D2" s="98" t="s">
        <v>1</v>
      </c>
      <c r="E2" s="98"/>
      <c r="F2" s="98"/>
    </row>
    <row r="3" spans="1:6" s="7" customFormat="1" ht="18" customHeight="1">
      <c r="A3" s="98"/>
      <c r="B3" s="98"/>
      <c r="C3" s="98"/>
      <c r="D3" s="1" t="s">
        <v>2</v>
      </c>
      <c r="E3" s="1" t="s">
        <v>3</v>
      </c>
      <c r="F3" s="1" t="s">
        <v>4</v>
      </c>
    </row>
    <row r="4" spans="1:6" s="8" customFormat="1" ht="18" customHeight="1">
      <c r="A4" s="2">
        <v>1</v>
      </c>
      <c r="B4" s="32" t="s">
        <v>197</v>
      </c>
      <c r="C4" s="33" t="s">
        <v>260</v>
      </c>
      <c r="D4" s="34">
        <v>201</v>
      </c>
      <c r="E4" s="34"/>
      <c r="F4" s="35">
        <v>201</v>
      </c>
    </row>
    <row r="5" spans="1:6" s="8" customFormat="1" ht="18" customHeight="1">
      <c r="A5" s="2">
        <v>2</v>
      </c>
      <c r="B5" s="32" t="s">
        <v>219</v>
      </c>
      <c r="C5" s="33" t="s">
        <v>262</v>
      </c>
      <c r="D5" s="34"/>
      <c r="E5" s="34"/>
      <c r="F5" s="35">
        <v>61</v>
      </c>
    </row>
    <row r="6" spans="1:6" s="8" customFormat="1" ht="18" customHeight="1">
      <c r="A6" s="2">
        <v>3</v>
      </c>
      <c r="B6" s="32" t="s">
        <v>254</v>
      </c>
      <c r="C6" s="33" t="s">
        <v>107</v>
      </c>
      <c r="D6" s="34"/>
      <c r="E6" s="34">
        <v>87</v>
      </c>
      <c r="F6" s="35"/>
    </row>
    <row r="7" spans="1:6" s="8" customFormat="1" ht="18" customHeight="1">
      <c r="A7" s="2">
        <v>4</v>
      </c>
      <c r="B7" s="32" t="s">
        <v>251</v>
      </c>
      <c r="C7" s="33" t="s">
        <v>201</v>
      </c>
      <c r="D7" s="34"/>
      <c r="E7" s="34">
        <v>88</v>
      </c>
      <c r="F7" s="35"/>
    </row>
    <row r="8" spans="1:6" s="8" customFormat="1" ht="18" customHeight="1">
      <c r="A8" s="102" t="s">
        <v>15</v>
      </c>
      <c r="B8" s="100"/>
      <c r="C8" s="100"/>
      <c r="D8" s="4">
        <f>SUM(D4:D7)</f>
        <v>201</v>
      </c>
      <c r="E8" s="4">
        <f>SUM(E4:E7)</f>
        <v>175</v>
      </c>
      <c r="F8" s="4">
        <f>SUM(F4:F7)</f>
        <v>262</v>
      </c>
    </row>
  </sheetData>
  <mergeCells count="6">
    <mergeCell ref="A1:F1"/>
    <mergeCell ref="D2:F2"/>
    <mergeCell ref="A8:C8"/>
    <mergeCell ref="A2:A3"/>
    <mergeCell ref="B2:B3"/>
    <mergeCell ref="C2:C3"/>
  </mergeCells>
  <phoneticPr fontId="28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A32"/>
  <sheetViews>
    <sheetView workbookViewId="0">
      <selection activeCell="E27" sqref="E27"/>
    </sheetView>
  </sheetViews>
  <sheetFormatPr defaultColWidth="9" defaultRowHeight="13.5"/>
  <cols>
    <col min="1" max="1" width="4.625" style="7" customWidth="1"/>
    <col min="2" max="2" width="10" style="7" customWidth="1"/>
    <col min="3" max="3" width="13.5" style="7" customWidth="1"/>
    <col min="4" max="6" width="11.125" style="7" customWidth="1"/>
    <col min="7" max="16381" width="9" style="7"/>
  </cols>
  <sheetData>
    <row r="1" spans="1:6" s="7" customFormat="1" ht="48.75" customHeight="1">
      <c r="A1" s="88" t="s">
        <v>264</v>
      </c>
      <c r="B1" s="89"/>
      <c r="C1" s="89"/>
      <c r="D1" s="89"/>
      <c r="E1" s="89"/>
      <c r="F1" s="89"/>
    </row>
    <row r="2" spans="1:6" s="7" customFormat="1" ht="18" customHeight="1">
      <c r="A2" s="90" t="s">
        <v>16</v>
      </c>
      <c r="B2" s="90" t="s">
        <v>17</v>
      </c>
      <c r="C2" s="93" t="s">
        <v>18</v>
      </c>
      <c r="D2" s="90" t="s">
        <v>1</v>
      </c>
      <c r="E2" s="90"/>
      <c r="F2" s="90"/>
    </row>
    <row r="3" spans="1:6" s="7" customFormat="1" ht="18" customHeight="1">
      <c r="A3" s="90"/>
      <c r="B3" s="90"/>
      <c r="C3" s="94"/>
      <c r="D3" s="17" t="s">
        <v>2</v>
      </c>
      <c r="E3" s="17" t="s">
        <v>3</v>
      </c>
      <c r="F3" s="17" t="s">
        <v>4</v>
      </c>
    </row>
    <row r="4" spans="1:6" s="8" customFormat="1" ht="18" customHeight="1">
      <c r="A4" s="22">
        <v>1</v>
      </c>
      <c r="B4" s="22" t="s">
        <v>21</v>
      </c>
      <c r="C4" s="22" t="s">
        <v>20</v>
      </c>
      <c r="D4" s="83">
        <v>61.1</v>
      </c>
      <c r="E4" s="83">
        <v>61.1</v>
      </c>
      <c r="F4" s="83">
        <v>61.1</v>
      </c>
    </row>
    <row r="5" spans="1:6" s="8" customFormat="1" ht="18" customHeight="1">
      <c r="A5" s="22">
        <v>2</v>
      </c>
      <c r="B5" s="22" t="s">
        <v>24</v>
      </c>
      <c r="C5" s="22" t="s">
        <v>20</v>
      </c>
      <c r="D5" s="83">
        <v>49.7</v>
      </c>
      <c r="E5" s="83"/>
      <c r="F5" s="83">
        <v>49.7</v>
      </c>
    </row>
    <row r="6" spans="1:6" s="8" customFormat="1" ht="18" customHeight="1">
      <c r="A6" s="22">
        <v>3</v>
      </c>
      <c r="B6" s="22" t="s">
        <v>237</v>
      </c>
      <c r="C6" s="22" t="s">
        <v>20</v>
      </c>
      <c r="D6" s="83">
        <v>84.6</v>
      </c>
      <c r="E6" s="83"/>
      <c r="F6" s="83">
        <v>84.6</v>
      </c>
    </row>
    <row r="7" spans="1:6" s="8" customFormat="1" ht="18" customHeight="1">
      <c r="A7" s="22">
        <v>4</v>
      </c>
      <c r="B7" s="22" t="s">
        <v>61</v>
      </c>
      <c r="C7" s="22" t="s">
        <v>20</v>
      </c>
      <c r="D7" s="83">
        <v>20.2</v>
      </c>
      <c r="E7" s="83"/>
      <c r="F7" s="83">
        <v>20.2</v>
      </c>
    </row>
    <row r="8" spans="1:6" s="8" customFormat="1" ht="18" customHeight="1">
      <c r="A8" s="22">
        <v>5</v>
      </c>
      <c r="B8" s="22" t="s">
        <v>22</v>
      </c>
      <c r="C8" s="22" t="s">
        <v>20</v>
      </c>
      <c r="D8" s="83">
        <v>49.8</v>
      </c>
      <c r="E8" s="83"/>
      <c r="F8" s="83">
        <v>49.8</v>
      </c>
    </row>
    <row r="9" spans="1:6" s="8" customFormat="1" ht="18" customHeight="1">
      <c r="A9" s="22">
        <v>6</v>
      </c>
      <c r="B9" s="22" t="s">
        <v>25</v>
      </c>
      <c r="C9" s="22" t="s">
        <v>20</v>
      </c>
      <c r="D9" s="83">
        <v>49.7</v>
      </c>
      <c r="E9" s="83"/>
      <c r="F9" s="83">
        <v>49.7</v>
      </c>
    </row>
    <row r="10" spans="1:6" s="8" customFormat="1" ht="18" customHeight="1">
      <c r="A10" s="22">
        <v>7</v>
      </c>
      <c r="B10" s="22" t="s">
        <v>23</v>
      </c>
      <c r="C10" s="22" t="s">
        <v>20</v>
      </c>
      <c r="D10" s="83">
        <v>63.2</v>
      </c>
      <c r="E10" s="83"/>
      <c r="F10" s="83">
        <v>63.2</v>
      </c>
    </row>
    <row r="11" spans="1:6" s="8" customFormat="1" ht="18" customHeight="1">
      <c r="A11" s="22">
        <v>8</v>
      </c>
      <c r="B11" s="22" t="s">
        <v>19</v>
      </c>
      <c r="C11" s="22" t="s">
        <v>20</v>
      </c>
      <c r="D11" s="83">
        <v>290.5</v>
      </c>
      <c r="E11" s="83">
        <v>210.5</v>
      </c>
      <c r="F11" s="83">
        <v>290.5</v>
      </c>
    </row>
    <row r="12" spans="1:6" s="8" customFormat="1" ht="18" customHeight="1">
      <c r="A12" s="22">
        <v>9</v>
      </c>
      <c r="B12" s="22" t="s">
        <v>238</v>
      </c>
      <c r="C12" s="22" t="s">
        <v>20</v>
      </c>
      <c r="D12" s="83">
        <v>13.5</v>
      </c>
      <c r="E12" s="83"/>
      <c r="F12" s="83">
        <v>13.5</v>
      </c>
    </row>
    <row r="13" spans="1:6" s="8" customFormat="1" ht="18" customHeight="1">
      <c r="A13" s="22">
        <v>10</v>
      </c>
      <c r="B13" s="22" t="s">
        <v>239</v>
      </c>
      <c r="C13" s="22" t="s">
        <v>20</v>
      </c>
      <c r="D13" s="83">
        <v>18.5</v>
      </c>
      <c r="E13" s="83"/>
      <c r="F13" s="83">
        <v>18.5</v>
      </c>
    </row>
    <row r="14" spans="1:6" s="8" customFormat="1" ht="18" customHeight="1">
      <c r="A14" s="22">
        <v>11</v>
      </c>
      <c r="B14" s="22" t="s">
        <v>26</v>
      </c>
      <c r="C14" s="22" t="s">
        <v>20</v>
      </c>
      <c r="D14" s="83">
        <v>40.1</v>
      </c>
      <c r="E14" s="83"/>
      <c r="F14" s="83">
        <v>40.1</v>
      </c>
    </row>
    <row r="15" spans="1:6" s="8" customFormat="1" ht="18" customHeight="1">
      <c r="A15" s="22">
        <v>12</v>
      </c>
      <c r="B15" s="22" t="s">
        <v>240</v>
      </c>
      <c r="C15" s="22" t="s">
        <v>20</v>
      </c>
      <c r="D15" s="83">
        <v>390.2</v>
      </c>
      <c r="E15" s="84">
        <v>390.2</v>
      </c>
      <c r="F15" s="83">
        <v>390.2</v>
      </c>
    </row>
    <row r="16" spans="1:6" s="8" customFormat="1" ht="18" customHeight="1">
      <c r="A16" s="22">
        <v>13</v>
      </c>
      <c r="B16" s="22" t="s">
        <v>34</v>
      </c>
      <c r="C16" s="22" t="s">
        <v>28</v>
      </c>
      <c r="D16" s="83">
        <v>49.8</v>
      </c>
      <c r="E16" s="83">
        <v>49.8</v>
      </c>
      <c r="F16" s="83">
        <v>49.8</v>
      </c>
    </row>
    <row r="17" spans="1:6" s="8" customFormat="1" ht="18" customHeight="1">
      <c r="A17" s="22">
        <v>14</v>
      </c>
      <c r="B17" s="22" t="s">
        <v>32</v>
      </c>
      <c r="C17" s="22" t="s">
        <v>28</v>
      </c>
      <c r="D17" s="83">
        <v>63.4</v>
      </c>
      <c r="E17" s="83"/>
      <c r="F17" s="83">
        <v>63.4</v>
      </c>
    </row>
    <row r="18" spans="1:6" s="8" customFormat="1" ht="18" customHeight="1">
      <c r="A18" s="22">
        <v>15</v>
      </c>
      <c r="B18" s="22" t="s">
        <v>27</v>
      </c>
      <c r="C18" s="22" t="s">
        <v>28</v>
      </c>
      <c r="D18" s="83">
        <v>48.9</v>
      </c>
      <c r="E18" s="83"/>
      <c r="F18" s="83">
        <v>48.9</v>
      </c>
    </row>
    <row r="19" spans="1:6" s="8" customFormat="1" ht="18" customHeight="1">
      <c r="A19" s="22">
        <v>16</v>
      </c>
      <c r="B19" s="22" t="s">
        <v>31</v>
      </c>
      <c r="C19" s="22" t="s">
        <v>28</v>
      </c>
      <c r="D19" s="83">
        <v>65.5</v>
      </c>
      <c r="E19" s="83">
        <v>53.5</v>
      </c>
      <c r="F19" s="83">
        <v>65.5</v>
      </c>
    </row>
    <row r="20" spans="1:6" s="8" customFormat="1" ht="18" customHeight="1">
      <c r="A20" s="22">
        <v>17</v>
      </c>
      <c r="B20" s="22" t="s">
        <v>33</v>
      </c>
      <c r="C20" s="22" t="s">
        <v>28</v>
      </c>
      <c r="D20" s="83">
        <v>58.4</v>
      </c>
      <c r="E20" s="83">
        <v>48.4</v>
      </c>
      <c r="F20" s="83">
        <v>58.4</v>
      </c>
    </row>
    <row r="21" spans="1:6" s="8" customFormat="1" ht="18" customHeight="1">
      <c r="A21" s="22">
        <v>18</v>
      </c>
      <c r="B21" s="22" t="s">
        <v>29</v>
      </c>
      <c r="C21" s="22" t="s">
        <v>28</v>
      </c>
      <c r="D21" s="83">
        <v>60.2</v>
      </c>
      <c r="E21" s="83">
        <v>56.9</v>
      </c>
      <c r="F21" s="83">
        <v>60.2</v>
      </c>
    </row>
    <row r="22" spans="1:6" s="8" customFormat="1" ht="18" customHeight="1">
      <c r="A22" s="22">
        <v>19</v>
      </c>
      <c r="B22" s="22" t="s">
        <v>30</v>
      </c>
      <c r="C22" s="22" t="s">
        <v>28</v>
      </c>
      <c r="D22" s="83">
        <v>51.6</v>
      </c>
      <c r="E22" s="83"/>
      <c r="F22" s="83">
        <v>51.6</v>
      </c>
    </row>
    <row r="23" spans="1:6" s="8" customFormat="1" ht="18" customHeight="1">
      <c r="A23" s="22">
        <v>20</v>
      </c>
      <c r="B23" s="22" t="s">
        <v>241</v>
      </c>
      <c r="C23" s="22" t="s">
        <v>28</v>
      </c>
      <c r="D23" s="83">
        <v>44.7</v>
      </c>
      <c r="E23" s="83"/>
      <c r="F23" s="83">
        <v>44.7</v>
      </c>
    </row>
    <row r="24" spans="1:6" s="8" customFormat="1" ht="18" customHeight="1">
      <c r="A24" s="22">
        <v>21</v>
      </c>
      <c r="B24" s="22" t="s">
        <v>40</v>
      </c>
      <c r="C24" s="22" t="s">
        <v>36</v>
      </c>
      <c r="D24" s="83">
        <v>75.5</v>
      </c>
      <c r="E24" s="83"/>
      <c r="F24" s="83">
        <v>75.5</v>
      </c>
    </row>
    <row r="25" spans="1:6" s="8" customFormat="1" ht="18" customHeight="1">
      <c r="A25" s="22">
        <v>22</v>
      </c>
      <c r="B25" s="22" t="s">
        <v>35</v>
      </c>
      <c r="C25" s="22" t="s">
        <v>36</v>
      </c>
      <c r="D25" s="83">
        <v>49.4</v>
      </c>
      <c r="E25" s="83"/>
      <c r="F25" s="83">
        <v>49.4</v>
      </c>
    </row>
    <row r="26" spans="1:6" s="8" customFormat="1" ht="18" customHeight="1">
      <c r="A26" s="22">
        <v>23</v>
      </c>
      <c r="B26" s="22" t="s">
        <v>39</v>
      </c>
      <c r="C26" s="22" t="s">
        <v>36</v>
      </c>
      <c r="D26" s="83">
        <v>49.5</v>
      </c>
      <c r="E26" s="83"/>
      <c r="F26" s="83">
        <v>49.5</v>
      </c>
    </row>
    <row r="27" spans="1:6" s="8" customFormat="1" ht="18" customHeight="1">
      <c r="A27" s="22">
        <v>24</v>
      </c>
      <c r="B27" s="22" t="s">
        <v>38</v>
      </c>
      <c r="C27" s="22" t="s">
        <v>36</v>
      </c>
      <c r="D27" s="83">
        <v>49.6</v>
      </c>
      <c r="E27" s="83"/>
      <c r="F27" s="83">
        <v>49.6</v>
      </c>
    </row>
    <row r="28" spans="1:6" s="8" customFormat="1" ht="18" customHeight="1">
      <c r="A28" s="22">
        <v>25</v>
      </c>
      <c r="B28" s="22" t="s">
        <v>37</v>
      </c>
      <c r="C28" s="22" t="s">
        <v>36</v>
      </c>
      <c r="D28" s="83">
        <v>61.1</v>
      </c>
      <c r="E28" s="83"/>
      <c r="F28" s="83">
        <v>61.1</v>
      </c>
    </row>
    <row r="29" spans="1:6" s="8" customFormat="1" ht="18" customHeight="1">
      <c r="A29" s="22">
        <v>26</v>
      </c>
      <c r="B29" s="22" t="s">
        <v>242</v>
      </c>
      <c r="C29" s="22" t="s">
        <v>36</v>
      </c>
      <c r="D29" s="83">
        <v>43.1</v>
      </c>
      <c r="E29" s="83"/>
      <c r="F29" s="83">
        <v>43.1</v>
      </c>
    </row>
    <row r="30" spans="1:6" s="8" customFormat="1" ht="18" customHeight="1">
      <c r="A30" s="22">
        <v>27</v>
      </c>
      <c r="B30" s="22" t="s">
        <v>74</v>
      </c>
      <c r="C30" s="22" t="s">
        <v>72</v>
      </c>
      <c r="D30" s="83"/>
      <c r="E30" s="83"/>
      <c r="F30" s="83">
        <v>204.2</v>
      </c>
    </row>
    <row r="31" spans="1:6" s="8" customFormat="1" ht="18" customHeight="1">
      <c r="A31" s="22">
        <v>28</v>
      </c>
      <c r="B31" s="22" t="s">
        <v>77</v>
      </c>
      <c r="C31" s="22" t="s">
        <v>69</v>
      </c>
      <c r="D31" s="83">
        <v>335.1</v>
      </c>
      <c r="E31" s="83">
        <v>335.1</v>
      </c>
      <c r="F31" s="84">
        <v>193</v>
      </c>
    </row>
    <row r="32" spans="1:6" s="8" customFormat="1" ht="18" customHeight="1">
      <c r="A32" s="91" t="s">
        <v>15</v>
      </c>
      <c r="B32" s="92"/>
      <c r="C32" s="15"/>
      <c r="D32" s="18">
        <f>SUM(D4:D31)</f>
        <v>2236.9</v>
      </c>
      <c r="E32" s="18">
        <f>SUM(E4:E31)</f>
        <v>1205.5</v>
      </c>
      <c r="F32" s="18">
        <f>SUM(F4:F31)</f>
        <v>2299</v>
      </c>
    </row>
  </sheetData>
  <mergeCells count="6">
    <mergeCell ref="A1:F1"/>
    <mergeCell ref="D2:F2"/>
    <mergeCell ref="A32:B32"/>
    <mergeCell ref="A2:A3"/>
    <mergeCell ref="B2:B3"/>
    <mergeCell ref="C2:C3"/>
  </mergeCells>
  <phoneticPr fontId="28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XEX42"/>
  <sheetViews>
    <sheetView workbookViewId="0">
      <selection activeCell="C38" sqref="C38"/>
    </sheetView>
  </sheetViews>
  <sheetFormatPr defaultColWidth="10" defaultRowHeight="14.25"/>
  <cols>
    <col min="1" max="1" width="6.25" style="11" customWidth="1"/>
    <col min="2" max="2" width="16" style="11" customWidth="1"/>
    <col min="3" max="3" width="14.875" style="11" customWidth="1"/>
    <col min="4" max="4" width="8.125" style="11" customWidth="1"/>
    <col min="5" max="6" width="9" style="11" customWidth="1"/>
    <col min="7" max="16378" width="10" style="11"/>
  </cols>
  <sheetData>
    <row r="1" spans="1:6" s="11" customFormat="1" ht="21.75" customHeight="1">
      <c r="A1" s="95" t="s">
        <v>293</v>
      </c>
      <c r="B1" s="96"/>
      <c r="C1" s="96"/>
      <c r="D1" s="96"/>
      <c r="E1" s="96"/>
      <c r="F1" s="96"/>
    </row>
    <row r="2" spans="1:6" s="11" customFormat="1" ht="21.75" customHeight="1">
      <c r="A2" s="96"/>
      <c r="B2" s="96"/>
      <c r="C2" s="96"/>
      <c r="D2" s="96"/>
      <c r="E2" s="96"/>
      <c r="F2" s="96"/>
    </row>
    <row r="3" spans="1:6" s="11" customFormat="1" ht="18" customHeight="1">
      <c r="A3" s="93" t="s">
        <v>16</v>
      </c>
      <c r="B3" s="97" t="s">
        <v>17</v>
      </c>
      <c r="C3" s="93" t="s">
        <v>18</v>
      </c>
      <c r="D3" s="93" t="s">
        <v>41</v>
      </c>
      <c r="E3" s="94"/>
      <c r="F3" s="94"/>
    </row>
    <row r="4" spans="1:6" s="11" customFormat="1" ht="18" customHeight="1">
      <c r="A4" s="94"/>
      <c r="B4" s="94"/>
      <c r="C4" s="94"/>
      <c r="D4" s="12" t="s">
        <v>2</v>
      </c>
      <c r="E4" s="12" t="s">
        <v>3</v>
      </c>
      <c r="F4" s="12" t="s">
        <v>4</v>
      </c>
    </row>
    <row r="5" spans="1:6" s="11" customFormat="1" ht="18" customHeight="1">
      <c r="A5" s="13">
        <v>1</v>
      </c>
      <c r="B5" s="27" t="s">
        <v>266</v>
      </c>
      <c r="C5" s="28" t="s">
        <v>125</v>
      </c>
      <c r="D5" s="14"/>
      <c r="E5" s="14"/>
      <c r="F5" s="31">
        <v>5</v>
      </c>
    </row>
    <row r="6" spans="1:6" s="11" customFormat="1" ht="18" customHeight="1">
      <c r="A6" s="13">
        <v>2</v>
      </c>
      <c r="B6" s="27" t="s">
        <v>267</v>
      </c>
      <c r="C6" s="28" t="s">
        <v>125</v>
      </c>
      <c r="D6" s="14"/>
      <c r="E6" s="14"/>
      <c r="F6" s="31">
        <v>2.5</v>
      </c>
    </row>
    <row r="7" spans="1:6" s="11" customFormat="1" ht="18" customHeight="1">
      <c r="A7" s="13">
        <v>3</v>
      </c>
      <c r="B7" s="27" t="s">
        <v>268</v>
      </c>
      <c r="C7" s="28" t="s">
        <v>125</v>
      </c>
      <c r="D7" s="14"/>
      <c r="E7" s="14"/>
      <c r="F7" s="31">
        <v>1.5</v>
      </c>
    </row>
    <row r="8" spans="1:6" s="11" customFormat="1" ht="18" customHeight="1">
      <c r="A8" s="13">
        <v>4</v>
      </c>
      <c r="B8" s="27" t="s">
        <v>269</v>
      </c>
      <c r="C8" s="28" t="s">
        <v>125</v>
      </c>
      <c r="D8" s="14"/>
      <c r="E8" s="14"/>
      <c r="F8" s="31">
        <v>1.5</v>
      </c>
    </row>
    <row r="9" spans="1:6" s="11" customFormat="1" ht="18" customHeight="1">
      <c r="A9" s="13">
        <v>5</v>
      </c>
      <c r="B9" s="27" t="s">
        <v>270</v>
      </c>
      <c r="C9" s="28" t="s">
        <v>125</v>
      </c>
      <c r="D9" s="14"/>
      <c r="E9" s="14"/>
      <c r="F9" s="31">
        <v>4.5</v>
      </c>
    </row>
    <row r="10" spans="1:6" s="11" customFormat="1" ht="18" customHeight="1">
      <c r="A10" s="13">
        <v>6</v>
      </c>
      <c r="B10" s="27" t="s">
        <v>271</v>
      </c>
      <c r="C10" s="28" t="s">
        <v>125</v>
      </c>
      <c r="D10" s="14"/>
      <c r="E10" s="14"/>
      <c r="F10" s="31">
        <v>4</v>
      </c>
    </row>
    <row r="11" spans="1:6" s="11" customFormat="1" ht="18" customHeight="1">
      <c r="A11" s="13">
        <v>7</v>
      </c>
      <c r="B11" s="27" t="s">
        <v>272</v>
      </c>
      <c r="C11" s="28" t="s">
        <v>125</v>
      </c>
      <c r="D11" s="14"/>
      <c r="E11" s="14"/>
      <c r="F11" s="31">
        <v>4</v>
      </c>
    </row>
    <row r="12" spans="1:6" s="11" customFormat="1" ht="18" customHeight="1">
      <c r="A12" s="13">
        <v>8</v>
      </c>
      <c r="B12" s="27" t="s">
        <v>273</v>
      </c>
      <c r="C12" s="28" t="s">
        <v>125</v>
      </c>
      <c r="D12" s="14"/>
      <c r="E12" s="14"/>
      <c r="F12" s="31">
        <v>3</v>
      </c>
    </row>
    <row r="13" spans="1:6" s="11" customFormat="1" ht="18" customHeight="1">
      <c r="A13" s="13">
        <v>9</v>
      </c>
      <c r="B13" s="27" t="s">
        <v>274</v>
      </c>
      <c r="C13" s="28" t="s">
        <v>125</v>
      </c>
      <c r="D13" s="14"/>
      <c r="E13" s="14"/>
      <c r="F13" s="31">
        <v>4.5</v>
      </c>
    </row>
    <row r="14" spans="1:6" s="11" customFormat="1" ht="18" customHeight="1">
      <c r="A14" s="13">
        <v>10</v>
      </c>
      <c r="B14" s="27" t="s">
        <v>275</v>
      </c>
      <c r="C14" s="28" t="s">
        <v>125</v>
      </c>
      <c r="D14" s="14"/>
      <c r="E14" s="14"/>
      <c r="F14" s="31">
        <v>3</v>
      </c>
    </row>
    <row r="15" spans="1:6" s="11" customFormat="1" ht="18" customHeight="1">
      <c r="A15" s="13">
        <v>11</v>
      </c>
      <c r="B15" s="27" t="s">
        <v>276</v>
      </c>
      <c r="C15" s="28" t="s">
        <v>125</v>
      </c>
      <c r="D15" s="14"/>
      <c r="E15" s="14"/>
      <c r="F15" s="31">
        <v>1.2</v>
      </c>
    </row>
    <row r="16" spans="1:6" s="11" customFormat="1" ht="18" customHeight="1">
      <c r="A16" s="13">
        <v>12</v>
      </c>
      <c r="B16" s="27" t="s">
        <v>277</v>
      </c>
      <c r="C16" s="28" t="s">
        <v>125</v>
      </c>
      <c r="D16" s="14"/>
      <c r="E16" s="14"/>
      <c r="F16" s="31">
        <v>1.3</v>
      </c>
    </row>
    <row r="17" spans="1:6" s="11" customFormat="1" ht="18" customHeight="1">
      <c r="A17" s="13">
        <v>13</v>
      </c>
      <c r="B17" s="27" t="s">
        <v>127</v>
      </c>
      <c r="C17" s="28" t="s">
        <v>125</v>
      </c>
      <c r="D17" s="14"/>
      <c r="E17" s="14"/>
      <c r="F17" s="31">
        <v>13</v>
      </c>
    </row>
    <row r="18" spans="1:6" s="11" customFormat="1" ht="18" customHeight="1">
      <c r="A18" s="13">
        <v>14</v>
      </c>
      <c r="B18" s="27" t="s">
        <v>278</v>
      </c>
      <c r="C18" s="28" t="s">
        <v>125</v>
      </c>
      <c r="D18" s="14"/>
      <c r="E18" s="14"/>
      <c r="F18" s="31">
        <v>22</v>
      </c>
    </row>
    <row r="19" spans="1:6" s="11" customFormat="1" ht="18" customHeight="1">
      <c r="A19" s="13">
        <v>15</v>
      </c>
      <c r="B19" s="27" t="s">
        <v>44</v>
      </c>
      <c r="C19" s="28" t="s">
        <v>125</v>
      </c>
      <c r="D19" s="14"/>
      <c r="E19" s="14"/>
      <c r="F19" s="31">
        <v>37</v>
      </c>
    </row>
    <row r="20" spans="1:6" s="11" customFormat="1" ht="18" customHeight="1">
      <c r="A20" s="13">
        <v>16</v>
      </c>
      <c r="B20" s="27" t="s">
        <v>227</v>
      </c>
      <c r="C20" s="28" t="s">
        <v>125</v>
      </c>
      <c r="D20" s="14"/>
      <c r="E20" s="14"/>
      <c r="F20" s="31">
        <v>35</v>
      </c>
    </row>
    <row r="21" spans="1:6" s="11" customFormat="1" ht="18" customHeight="1">
      <c r="A21" s="13">
        <v>17</v>
      </c>
      <c r="B21" s="27" t="s">
        <v>50</v>
      </c>
      <c r="C21" s="28" t="s">
        <v>125</v>
      </c>
      <c r="D21" s="14"/>
      <c r="E21" s="14"/>
      <c r="F21" s="31">
        <v>59</v>
      </c>
    </row>
    <row r="22" spans="1:6" s="11" customFormat="1" ht="18" customHeight="1">
      <c r="A22" s="13">
        <v>18</v>
      </c>
      <c r="B22" s="27" t="s">
        <v>49</v>
      </c>
      <c r="C22" s="28" t="s">
        <v>125</v>
      </c>
      <c r="D22" s="14"/>
      <c r="E22" s="14"/>
      <c r="F22" s="31">
        <v>56</v>
      </c>
    </row>
    <row r="23" spans="1:6" s="11" customFormat="1" ht="18" customHeight="1">
      <c r="A23" s="13">
        <v>19</v>
      </c>
      <c r="B23" s="27" t="s">
        <v>45</v>
      </c>
      <c r="C23" s="28" t="s">
        <v>289</v>
      </c>
      <c r="D23" s="14"/>
      <c r="E23" s="14"/>
      <c r="F23" s="31">
        <v>2.5</v>
      </c>
    </row>
    <row r="24" spans="1:6" s="11" customFormat="1" ht="18" customHeight="1">
      <c r="A24" s="13">
        <v>20</v>
      </c>
      <c r="B24" s="27" t="s">
        <v>279</v>
      </c>
      <c r="C24" s="28" t="s">
        <v>289</v>
      </c>
      <c r="D24" s="14"/>
      <c r="E24" s="14"/>
      <c r="F24" s="31">
        <v>8.5</v>
      </c>
    </row>
    <row r="25" spans="1:6" s="11" customFormat="1" ht="18" customHeight="1">
      <c r="A25" s="13">
        <v>21</v>
      </c>
      <c r="B25" s="27" t="s">
        <v>48</v>
      </c>
      <c r="C25" s="28" t="s">
        <v>289</v>
      </c>
      <c r="D25" s="14"/>
      <c r="E25" s="14"/>
      <c r="F25" s="31">
        <v>2.5</v>
      </c>
    </row>
    <row r="26" spans="1:6" s="11" customFormat="1" ht="18" customHeight="1">
      <c r="A26" s="13">
        <v>22</v>
      </c>
      <c r="B26" s="27" t="s">
        <v>46</v>
      </c>
      <c r="C26" s="28" t="s">
        <v>289</v>
      </c>
      <c r="D26" s="14"/>
      <c r="E26" s="14"/>
      <c r="F26" s="31">
        <v>1.7</v>
      </c>
    </row>
    <row r="27" spans="1:6" s="11" customFormat="1" ht="18" customHeight="1">
      <c r="A27" s="13">
        <v>23</v>
      </c>
      <c r="B27" s="27" t="s">
        <v>280</v>
      </c>
      <c r="C27" s="28" t="s">
        <v>289</v>
      </c>
      <c r="D27" s="14"/>
      <c r="E27" s="14"/>
      <c r="F27" s="31">
        <v>2</v>
      </c>
    </row>
    <row r="28" spans="1:6" s="11" customFormat="1" ht="18" customHeight="1">
      <c r="A28" s="13">
        <v>24</v>
      </c>
      <c r="B28" s="27" t="s">
        <v>281</v>
      </c>
      <c r="C28" s="28" t="s">
        <v>289</v>
      </c>
      <c r="D28" s="14"/>
      <c r="E28" s="14"/>
      <c r="F28" s="31">
        <v>8</v>
      </c>
    </row>
    <row r="29" spans="1:6" s="11" customFormat="1" ht="18" customHeight="1">
      <c r="A29" s="13">
        <v>25</v>
      </c>
      <c r="B29" s="27" t="s">
        <v>44</v>
      </c>
      <c r="C29" s="28" t="s">
        <v>125</v>
      </c>
      <c r="D29" s="14"/>
      <c r="E29" s="14"/>
      <c r="F29" s="31">
        <v>13</v>
      </c>
    </row>
    <row r="30" spans="1:6" s="11" customFormat="1" ht="18" customHeight="1">
      <c r="A30" s="13">
        <v>26</v>
      </c>
      <c r="B30" s="27" t="s">
        <v>227</v>
      </c>
      <c r="C30" s="28" t="s">
        <v>125</v>
      </c>
      <c r="D30" s="14"/>
      <c r="E30" s="14"/>
      <c r="F30" s="31">
        <v>16</v>
      </c>
    </row>
    <row r="31" spans="1:6" s="11" customFormat="1" ht="18" customHeight="1">
      <c r="A31" s="13">
        <v>27</v>
      </c>
      <c r="B31" s="27" t="s">
        <v>43</v>
      </c>
      <c r="C31" s="28" t="s">
        <v>228</v>
      </c>
      <c r="D31" s="14"/>
      <c r="E31" s="14"/>
      <c r="F31" s="31">
        <v>6.5</v>
      </c>
    </row>
    <row r="32" spans="1:6" s="11" customFormat="1" ht="18" customHeight="1">
      <c r="A32" s="13">
        <v>28</v>
      </c>
      <c r="B32" s="27" t="s">
        <v>42</v>
      </c>
      <c r="C32" s="28" t="s">
        <v>228</v>
      </c>
      <c r="D32" s="14"/>
      <c r="E32" s="14"/>
      <c r="F32" s="31">
        <v>2</v>
      </c>
    </row>
    <row r="33" spans="1:6" s="11" customFormat="1" ht="18" customHeight="1">
      <c r="A33" s="13">
        <v>29</v>
      </c>
      <c r="B33" s="27" t="s">
        <v>227</v>
      </c>
      <c r="C33" s="80" t="s">
        <v>228</v>
      </c>
      <c r="D33" s="14"/>
      <c r="E33" s="14"/>
      <c r="F33" s="31">
        <v>20</v>
      </c>
    </row>
    <row r="34" spans="1:6" s="11" customFormat="1" ht="18" customHeight="1">
      <c r="A34" s="13">
        <v>30</v>
      </c>
      <c r="B34" s="27" t="s">
        <v>282</v>
      </c>
      <c r="C34" s="28" t="s">
        <v>290</v>
      </c>
      <c r="D34" s="14"/>
      <c r="E34" s="14"/>
      <c r="F34" s="31">
        <v>4</v>
      </c>
    </row>
    <row r="35" spans="1:6" s="11" customFormat="1" ht="18" customHeight="1">
      <c r="A35" s="13">
        <v>31</v>
      </c>
      <c r="B35" s="27" t="s">
        <v>283</v>
      </c>
      <c r="C35" s="28" t="s">
        <v>290</v>
      </c>
      <c r="D35" s="14"/>
      <c r="E35" s="14"/>
      <c r="F35" s="31">
        <v>2.8</v>
      </c>
    </row>
    <row r="36" spans="1:6" s="11" customFormat="1" ht="18" customHeight="1">
      <c r="A36" s="13">
        <v>32</v>
      </c>
      <c r="B36" s="27" t="s">
        <v>284</v>
      </c>
      <c r="C36" s="28" t="s">
        <v>290</v>
      </c>
      <c r="D36" s="14"/>
      <c r="E36" s="14"/>
      <c r="F36" s="31">
        <v>2</v>
      </c>
    </row>
    <row r="37" spans="1:6" s="11" customFormat="1" ht="18" customHeight="1">
      <c r="A37" s="13">
        <v>33</v>
      </c>
      <c r="B37" s="27" t="s">
        <v>285</v>
      </c>
      <c r="C37" s="28" t="s">
        <v>290</v>
      </c>
      <c r="D37" s="14"/>
      <c r="E37" s="14"/>
      <c r="F37" s="31">
        <v>82</v>
      </c>
    </row>
    <row r="38" spans="1:6" s="11" customFormat="1" ht="18" customHeight="1">
      <c r="A38" s="13">
        <v>34</v>
      </c>
      <c r="B38" s="27" t="s">
        <v>286</v>
      </c>
      <c r="C38" s="28" t="s">
        <v>290</v>
      </c>
      <c r="D38" s="14"/>
      <c r="E38" s="14"/>
      <c r="F38" s="31">
        <v>62</v>
      </c>
    </row>
    <row r="39" spans="1:6" s="11" customFormat="1" ht="18" customHeight="1">
      <c r="A39" s="13">
        <v>35</v>
      </c>
      <c r="B39" s="27" t="s">
        <v>47</v>
      </c>
      <c r="C39" s="28" t="s">
        <v>291</v>
      </c>
      <c r="D39" s="14"/>
      <c r="E39" s="14"/>
      <c r="F39" s="31">
        <v>16</v>
      </c>
    </row>
    <row r="40" spans="1:6" s="11" customFormat="1" ht="18" customHeight="1">
      <c r="A40" s="13">
        <v>36</v>
      </c>
      <c r="B40" s="27" t="s">
        <v>287</v>
      </c>
      <c r="C40" s="28" t="s">
        <v>292</v>
      </c>
      <c r="D40" s="14"/>
      <c r="E40" s="14"/>
      <c r="F40" s="31">
        <v>5</v>
      </c>
    </row>
    <row r="41" spans="1:6" s="11" customFormat="1" ht="18" customHeight="1">
      <c r="A41" s="13">
        <v>37</v>
      </c>
      <c r="B41" s="27" t="s">
        <v>288</v>
      </c>
      <c r="C41" s="28" t="s">
        <v>292</v>
      </c>
      <c r="D41" s="14"/>
      <c r="E41" s="14"/>
      <c r="F41" s="31">
        <v>16</v>
      </c>
    </row>
    <row r="42" spans="1:6" ht="18" customHeight="1">
      <c r="A42" s="91" t="s">
        <v>15</v>
      </c>
      <c r="B42" s="92"/>
      <c r="C42" s="92"/>
      <c r="D42" s="16"/>
      <c r="E42" s="16"/>
      <c r="F42" s="79">
        <f>SUM(F5:F41)</f>
        <v>530.5</v>
      </c>
    </row>
  </sheetData>
  <mergeCells count="6">
    <mergeCell ref="A1:F2"/>
    <mergeCell ref="D3:F3"/>
    <mergeCell ref="A42:C42"/>
    <mergeCell ref="A3:A4"/>
    <mergeCell ref="B3:B4"/>
    <mergeCell ref="C3:C4"/>
  </mergeCells>
  <phoneticPr fontId="28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XEX11"/>
  <sheetViews>
    <sheetView workbookViewId="0">
      <selection activeCell="E18" sqref="E18"/>
    </sheetView>
  </sheetViews>
  <sheetFormatPr defaultColWidth="9" defaultRowHeight="13.5"/>
  <cols>
    <col min="1" max="1" width="4.75" style="7" customWidth="1"/>
    <col min="2" max="2" width="9.375" style="7" customWidth="1"/>
    <col min="3" max="3" width="16" style="7" customWidth="1"/>
    <col min="4" max="6" width="10.125" style="7" customWidth="1"/>
    <col min="7" max="16378" width="9" style="7"/>
  </cols>
  <sheetData>
    <row r="1" spans="1:6" s="7" customFormat="1" ht="48.75" customHeight="1">
      <c r="A1" s="88" t="s">
        <v>294</v>
      </c>
      <c r="B1" s="89"/>
      <c r="C1" s="89"/>
      <c r="D1" s="89"/>
      <c r="E1" s="89"/>
      <c r="F1" s="89"/>
    </row>
    <row r="2" spans="1:6" s="7" customFormat="1" ht="18" customHeight="1">
      <c r="A2" s="98" t="s">
        <v>16</v>
      </c>
      <c r="B2" s="98" t="s">
        <v>17</v>
      </c>
      <c r="C2" s="98" t="s">
        <v>18</v>
      </c>
      <c r="D2" s="98" t="s">
        <v>1</v>
      </c>
      <c r="E2" s="98"/>
      <c r="F2" s="98"/>
    </row>
    <row r="3" spans="1:6" s="7" customFormat="1" ht="18" customHeight="1">
      <c r="A3" s="98"/>
      <c r="B3" s="98"/>
      <c r="C3" s="98"/>
      <c r="D3" s="1" t="s">
        <v>2</v>
      </c>
      <c r="E3" s="1" t="s">
        <v>3</v>
      </c>
      <c r="F3" s="1" t="s">
        <v>4</v>
      </c>
    </row>
    <row r="4" spans="1:6" s="7" customFormat="1" ht="18" customHeight="1">
      <c r="A4" s="2">
        <v>1</v>
      </c>
      <c r="B4" s="26" t="s">
        <v>57</v>
      </c>
      <c r="C4" s="9" t="s">
        <v>52</v>
      </c>
      <c r="D4" s="30">
        <v>26.5</v>
      </c>
      <c r="E4" s="30"/>
      <c r="F4" s="30">
        <v>26.5</v>
      </c>
    </row>
    <row r="5" spans="1:6" s="7" customFormat="1" ht="18" customHeight="1">
      <c r="A5" s="2">
        <v>2</v>
      </c>
      <c r="B5" s="26" t="s">
        <v>56</v>
      </c>
      <c r="C5" s="9" t="s">
        <v>52</v>
      </c>
      <c r="D5" s="30">
        <v>18</v>
      </c>
      <c r="E5" s="30"/>
      <c r="F5" s="30">
        <v>18</v>
      </c>
    </row>
    <row r="6" spans="1:6" s="7" customFormat="1" ht="18" customHeight="1">
      <c r="A6" s="2">
        <v>3</v>
      </c>
      <c r="B6" s="26" t="s">
        <v>265</v>
      </c>
      <c r="C6" s="9" t="s">
        <v>52</v>
      </c>
      <c r="D6" s="30">
        <v>40</v>
      </c>
      <c r="E6" s="30"/>
      <c r="F6" s="30">
        <v>40</v>
      </c>
    </row>
    <row r="7" spans="1:6" s="7" customFormat="1" ht="18" customHeight="1">
      <c r="A7" s="2">
        <v>4</v>
      </c>
      <c r="B7" s="26" t="s">
        <v>55</v>
      </c>
      <c r="C7" s="9" t="s">
        <v>52</v>
      </c>
      <c r="D7" s="30">
        <v>26.6</v>
      </c>
      <c r="E7" s="30"/>
      <c r="F7" s="30">
        <v>26.6</v>
      </c>
    </row>
    <row r="8" spans="1:6" s="7" customFormat="1" ht="18" customHeight="1">
      <c r="A8" s="2">
        <v>5</v>
      </c>
      <c r="B8" s="26" t="s">
        <v>172</v>
      </c>
      <c r="C8" s="9" t="s">
        <v>52</v>
      </c>
      <c r="D8" s="30">
        <v>38.6</v>
      </c>
      <c r="E8" s="30"/>
      <c r="F8" s="30">
        <v>38.6</v>
      </c>
    </row>
    <row r="9" spans="1:6" s="7" customFormat="1" ht="18" customHeight="1">
      <c r="A9" s="2">
        <v>6</v>
      </c>
      <c r="B9" s="26" t="s">
        <v>54</v>
      </c>
      <c r="C9" s="9" t="s">
        <v>52</v>
      </c>
      <c r="D9" s="30">
        <v>32</v>
      </c>
      <c r="E9" s="30"/>
      <c r="F9" s="30">
        <v>32</v>
      </c>
    </row>
    <row r="10" spans="1:6" s="7" customFormat="1" ht="18" customHeight="1">
      <c r="A10" s="2">
        <v>7</v>
      </c>
      <c r="B10" s="26" t="s">
        <v>53</v>
      </c>
      <c r="C10" s="9" t="s">
        <v>52</v>
      </c>
      <c r="D10" s="29">
        <v>22</v>
      </c>
      <c r="E10" s="29"/>
      <c r="F10" s="29">
        <v>22</v>
      </c>
    </row>
    <row r="11" spans="1:6" s="7" customFormat="1" ht="18" customHeight="1">
      <c r="A11" s="99" t="s">
        <v>15</v>
      </c>
      <c r="B11" s="100"/>
      <c r="C11" s="101"/>
      <c r="D11" s="4">
        <f>SUM(D4:D10)</f>
        <v>203.7</v>
      </c>
      <c r="E11" s="4"/>
      <c r="F11" s="4">
        <f>SUM(F4:F10)</f>
        <v>203.7</v>
      </c>
    </row>
  </sheetData>
  <mergeCells count="6">
    <mergeCell ref="A1:F1"/>
    <mergeCell ref="D2:F2"/>
    <mergeCell ref="A11:C11"/>
    <mergeCell ref="A2:A3"/>
    <mergeCell ref="B2:B3"/>
    <mergeCell ref="C2:C3"/>
  </mergeCells>
  <phoneticPr fontId="28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>
  <dimension ref="A1:F51"/>
  <sheetViews>
    <sheetView workbookViewId="0">
      <selection activeCell="I46" sqref="I46"/>
    </sheetView>
  </sheetViews>
  <sheetFormatPr defaultColWidth="8.875" defaultRowHeight="13.5"/>
  <cols>
    <col min="1" max="1" width="5.5" customWidth="1"/>
    <col min="3" max="3" width="16.75" customWidth="1"/>
    <col min="4" max="6" width="9.5" customWidth="1"/>
  </cols>
  <sheetData>
    <row r="1" spans="1:6" ht="45.95" customHeight="1">
      <c r="A1" s="88" t="s">
        <v>263</v>
      </c>
      <c r="B1" s="89"/>
      <c r="C1" s="89"/>
      <c r="D1" s="89"/>
      <c r="E1" s="89"/>
      <c r="F1" s="89"/>
    </row>
    <row r="2" spans="1:6" ht="18" customHeight="1">
      <c r="A2" s="98" t="s">
        <v>16</v>
      </c>
      <c r="B2" s="98" t="s">
        <v>17</v>
      </c>
      <c r="C2" s="98" t="s">
        <v>18</v>
      </c>
      <c r="D2" s="98" t="s">
        <v>1</v>
      </c>
      <c r="E2" s="98"/>
      <c r="F2" s="98"/>
    </row>
    <row r="3" spans="1:6" ht="18" customHeight="1">
      <c r="A3" s="98"/>
      <c r="B3" s="98"/>
      <c r="C3" s="98"/>
      <c r="D3" s="1" t="s">
        <v>2</v>
      </c>
      <c r="E3" s="1" t="s">
        <v>3</v>
      </c>
      <c r="F3" s="1" t="s">
        <v>4</v>
      </c>
    </row>
    <row r="4" spans="1:6" ht="18" customHeight="1">
      <c r="A4" s="23">
        <v>1</v>
      </c>
      <c r="B4" s="23" t="s">
        <v>243</v>
      </c>
      <c r="C4" s="25" t="s">
        <v>210</v>
      </c>
      <c r="D4" s="82"/>
      <c r="E4" s="82"/>
      <c r="F4" s="82">
        <v>61.8</v>
      </c>
    </row>
    <row r="5" spans="1:6" ht="18" customHeight="1">
      <c r="A5" s="23">
        <v>2</v>
      </c>
      <c r="B5" s="23" t="s">
        <v>244</v>
      </c>
      <c r="C5" s="25" t="s">
        <v>210</v>
      </c>
      <c r="D5" s="82"/>
      <c r="E5" s="82"/>
      <c r="F5" s="82">
        <v>58.9</v>
      </c>
    </row>
    <row r="6" spans="1:6" ht="18" customHeight="1">
      <c r="A6" s="23">
        <v>3</v>
      </c>
      <c r="B6" s="23" t="s">
        <v>209</v>
      </c>
      <c r="C6" s="25" t="s">
        <v>210</v>
      </c>
      <c r="D6" s="82"/>
      <c r="E6" s="82"/>
      <c r="F6" s="82">
        <v>31.72</v>
      </c>
    </row>
    <row r="7" spans="1:6" ht="18" customHeight="1">
      <c r="A7" s="23">
        <v>4</v>
      </c>
      <c r="B7" s="23" t="s">
        <v>245</v>
      </c>
      <c r="C7" s="25" t="s">
        <v>210</v>
      </c>
      <c r="D7" s="82"/>
      <c r="E7" s="82"/>
      <c r="F7" s="82">
        <v>91.73</v>
      </c>
    </row>
    <row r="8" spans="1:6" ht="18" customHeight="1">
      <c r="A8" s="23">
        <v>5</v>
      </c>
      <c r="B8" s="24" t="s">
        <v>211</v>
      </c>
      <c r="C8" s="25" t="s">
        <v>210</v>
      </c>
      <c r="D8" s="82">
        <v>171.3</v>
      </c>
      <c r="E8" s="82"/>
      <c r="F8" s="82">
        <v>170.8</v>
      </c>
    </row>
    <row r="9" spans="1:6" ht="18" customHeight="1">
      <c r="A9" s="23">
        <v>6</v>
      </c>
      <c r="B9" s="23" t="s">
        <v>246</v>
      </c>
      <c r="C9" s="25" t="s">
        <v>210</v>
      </c>
      <c r="D9" s="82"/>
      <c r="E9" s="82"/>
      <c r="F9" s="82">
        <v>70.849999999999994</v>
      </c>
    </row>
    <row r="10" spans="1:6" ht="18" customHeight="1">
      <c r="A10" s="23">
        <v>7</v>
      </c>
      <c r="B10" s="23" t="s">
        <v>247</v>
      </c>
      <c r="C10" s="25" t="s">
        <v>210</v>
      </c>
      <c r="D10" s="82"/>
      <c r="E10" s="82"/>
      <c r="F10" s="82">
        <v>64.2</v>
      </c>
    </row>
    <row r="11" spans="1:6" ht="18" customHeight="1">
      <c r="A11" s="23">
        <v>8</v>
      </c>
      <c r="B11" s="23" t="s">
        <v>248</v>
      </c>
      <c r="C11" s="25" t="s">
        <v>210</v>
      </c>
      <c r="D11" s="82"/>
      <c r="E11" s="82"/>
      <c r="F11" s="82">
        <v>88.56</v>
      </c>
    </row>
    <row r="12" spans="1:6" ht="18" customHeight="1">
      <c r="A12" s="23">
        <v>9</v>
      </c>
      <c r="B12" s="24" t="s">
        <v>215</v>
      </c>
      <c r="C12" s="25" t="s">
        <v>76</v>
      </c>
      <c r="D12" s="82"/>
      <c r="E12" s="82"/>
      <c r="F12" s="82">
        <v>82.3</v>
      </c>
    </row>
    <row r="13" spans="1:6" ht="18" customHeight="1">
      <c r="A13" s="23">
        <v>10</v>
      </c>
      <c r="B13" s="23" t="s">
        <v>249</v>
      </c>
      <c r="C13" s="25" t="s">
        <v>76</v>
      </c>
      <c r="D13" s="82"/>
      <c r="E13" s="82"/>
      <c r="F13" s="82">
        <v>81.599999999999994</v>
      </c>
    </row>
    <row r="14" spans="1:6" ht="18" customHeight="1">
      <c r="A14" s="23">
        <v>11</v>
      </c>
      <c r="B14" s="23" t="s">
        <v>250</v>
      </c>
      <c r="C14" s="25" t="s">
        <v>76</v>
      </c>
      <c r="D14" s="82"/>
      <c r="E14" s="82"/>
      <c r="F14" s="82">
        <v>78.91</v>
      </c>
    </row>
    <row r="15" spans="1:6" ht="18" customHeight="1">
      <c r="A15" s="23">
        <v>12</v>
      </c>
      <c r="B15" s="24" t="s">
        <v>214</v>
      </c>
      <c r="C15" s="25" t="s">
        <v>76</v>
      </c>
      <c r="D15" s="82"/>
      <c r="E15" s="82"/>
      <c r="F15" s="82">
        <v>89.48</v>
      </c>
    </row>
    <row r="16" spans="1:6" ht="18" customHeight="1">
      <c r="A16" s="23">
        <v>13</v>
      </c>
      <c r="B16" s="24" t="s">
        <v>216</v>
      </c>
      <c r="C16" s="25" t="s">
        <v>76</v>
      </c>
      <c r="D16" s="82"/>
      <c r="E16" s="82"/>
      <c r="F16" s="82">
        <v>84.53</v>
      </c>
    </row>
    <row r="17" spans="1:6" ht="18" customHeight="1">
      <c r="A17" s="23">
        <v>14</v>
      </c>
      <c r="B17" s="24" t="s">
        <v>202</v>
      </c>
      <c r="C17" s="25" t="s">
        <v>201</v>
      </c>
      <c r="D17" s="82">
        <v>90.3</v>
      </c>
      <c r="E17" s="82"/>
      <c r="F17" s="82">
        <v>88.05</v>
      </c>
    </row>
    <row r="18" spans="1:6" ht="18" customHeight="1">
      <c r="A18" s="23">
        <v>15</v>
      </c>
      <c r="B18" s="24" t="s">
        <v>200</v>
      </c>
      <c r="C18" s="25" t="s">
        <v>201</v>
      </c>
      <c r="D18" s="82">
        <v>188.3</v>
      </c>
      <c r="E18" s="82"/>
      <c r="F18" s="82">
        <v>156.69999999999999</v>
      </c>
    </row>
    <row r="19" spans="1:6" ht="18" customHeight="1">
      <c r="A19" s="23">
        <v>16</v>
      </c>
      <c r="B19" s="23" t="s">
        <v>251</v>
      </c>
      <c r="C19" s="25" t="s">
        <v>201</v>
      </c>
      <c r="D19" s="82">
        <v>209.03</v>
      </c>
      <c r="E19" s="82">
        <v>98.68</v>
      </c>
      <c r="F19" s="82">
        <v>207.45</v>
      </c>
    </row>
    <row r="20" spans="1:6" ht="18" customHeight="1">
      <c r="A20" s="23">
        <v>17</v>
      </c>
      <c r="B20" s="24" t="s">
        <v>208</v>
      </c>
      <c r="C20" s="25" t="s">
        <v>207</v>
      </c>
      <c r="D20" s="82"/>
      <c r="E20" s="82"/>
      <c r="F20" s="82">
        <v>66.510000000000005</v>
      </c>
    </row>
    <row r="21" spans="1:6" ht="18" customHeight="1">
      <c r="A21" s="23">
        <v>18</v>
      </c>
      <c r="B21" s="24" t="s">
        <v>206</v>
      </c>
      <c r="C21" s="25" t="s">
        <v>207</v>
      </c>
      <c r="D21" s="82"/>
      <c r="E21" s="82"/>
      <c r="F21" s="82">
        <v>75.63</v>
      </c>
    </row>
    <row r="22" spans="1:6" ht="18" customHeight="1">
      <c r="A22" s="23">
        <v>19</v>
      </c>
      <c r="B22" s="23" t="s">
        <v>115</v>
      </c>
      <c r="C22" s="25" t="s">
        <v>113</v>
      </c>
      <c r="D22" s="82"/>
      <c r="E22" s="82"/>
      <c r="F22" s="82">
        <v>66.510000000000005</v>
      </c>
    </row>
    <row r="23" spans="1:6" ht="18" customHeight="1">
      <c r="A23" s="23">
        <v>20</v>
      </c>
      <c r="B23" s="24" t="s">
        <v>205</v>
      </c>
      <c r="C23" s="25" t="s">
        <v>116</v>
      </c>
      <c r="D23" s="82">
        <v>66.3</v>
      </c>
      <c r="E23" s="82"/>
      <c r="F23" s="82">
        <v>65.73</v>
      </c>
    </row>
    <row r="24" spans="1:6" ht="18" customHeight="1">
      <c r="A24" s="23">
        <v>21</v>
      </c>
      <c r="B24" s="24" t="s">
        <v>204</v>
      </c>
      <c r="C24" s="25" t="s">
        <v>116</v>
      </c>
      <c r="D24" s="82">
        <v>61.7</v>
      </c>
      <c r="E24" s="82"/>
      <c r="F24" s="82">
        <v>60.23</v>
      </c>
    </row>
    <row r="25" spans="1:6" ht="18" customHeight="1">
      <c r="A25" s="23">
        <v>22</v>
      </c>
      <c r="B25" s="24" t="s">
        <v>203</v>
      </c>
      <c r="C25" s="25" t="s">
        <v>116</v>
      </c>
      <c r="D25" s="82"/>
      <c r="E25" s="82"/>
      <c r="F25" s="82">
        <v>95.2</v>
      </c>
    </row>
    <row r="26" spans="1:6" ht="18" customHeight="1">
      <c r="A26" s="23">
        <v>23</v>
      </c>
      <c r="B26" s="23" t="s">
        <v>252</v>
      </c>
      <c r="C26" s="25" t="s">
        <v>116</v>
      </c>
      <c r="D26" s="82"/>
      <c r="E26" s="82"/>
      <c r="F26" s="82">
        <v>110.4</v>
      </c>
    </row>
    <row r="27" spans="1:6" ht="18" customHeight="1">
      <c r="A27" s="23">
        <v>24</v>
      </c>
      <c r="B27" s="23" t="s">
        <v>78</v>
      </c>
      <c r="C27" s="25" t="s">
        <v>259</v>
      </c>
      <c r="D27" s="82">
        <v>91.2</v>
      </c>
      <c r="E27" s="82">
        <v>90.23</v>
      </c>
      <c r="F27" s="82">
        <v>86.04</v>
      </c>
    </row>
    <row r="28" spans="1:6" ht="18" customHeight="1">
      <c r="A28" s="23">
        <v>25</v>
      </c>
      <c r="B28" s="24" t="s">
        <v>253</v>
      </c>
      <c r="C28" s="25" t="s">
        <v>87</v>
      </c>
      <c r="D28" s="82">
        <v>81.83</v>
      </c>
      <c r="E28" s="82"/>
      <c r="F28" s="82">
        <v>76.8</v>
      </c>
    </row>
    <row r="29" spans="1:6" ht="18" customHeight="1">
      <c r="A29" s="23">
        <v>26</v>
      </c>
      <c r="B29" s="24" t="s">
        <v>199</v>
      </c>
      <c r="C29" s="25" t="s">
        <v>87</v>
      </c>
      <c r="D29" s="82">
        <v>22.26</v>
      </c>
      <c r="E29" s="82"/>
      <c r="F29" s="82">
        <v>22.26</v>
      </c>
    </row>
    <row r="30" spans="1:6" ht="18" customHeight="1">
      <c r="A30" s="23">
        <v>27</v>
      </c>
      <c r="B30" s="23" t="s">
        <v>198</v>
      </c>
      <c r="C30" s="25" t="s">
        <v>87</v>
      </c>
      <c r="D30" s="82">
        <v>53.53</v>
      </c>
      <c r="E30" s="82"/>
      <c r="F30" s="82">
        <v>53.53</v>
      </c>
    </row>
    <row r="31" spans="1:6" ht="18" customHeight="1">
      <c r="A31" s="23">
        <v>28</v>
      </c>
      <c r="B31" s="23" t="s">
        <v>86</v>
      </c>
      <c r="C31" s="25" t="s">
        <v>87</v>
      </c>
      <c r="D31" s="82">
        <v>56.84</v>
      </c>
      <c r="E31" s="82"/>
      <c r="F31" s="82">
        <v>56.84</v>
      </c>
    </row>
    <row r="32" spans="1:6" ht="18" customHeight="1">
      <c r="A32" s="23">
        <v>29</v>
      </c>
      <c r="B32" s="24" t="s">
        <v>81</v>
      </c>
      <c r="C32" s="25" t="s">
        <v>83</v>
      </c>
      <c r="D32" s="82">
        <v>63.6</v>
      </c>
      <c r="E32" s="82">
        <v>63.6</v>
      </c>
      <c r="F32" s="82"/>
    </row>
    <row r="33" spans="1:6" ht="18" customHeight="1">
      <c r="A33" s="23">
        <v>30</v>
      </c>
      <c r="B33" s="24" t="s">
        <v>85</v>
      </c>
      <c r="C33" s="25" t="s">
        <v>83</v>
      </c>
      <c r="D33" s="82">
        <v>47.6</v>
      </c>
      <c r="E33" s="82">
        <v>46.32</v>
      </c>
      <c r="F33" s="82"/>
    </row>
    <row r="34" spans="1:6" ht="18" customHeight="1">
      <c r="A34" s="23">
        <v>31</v>
      </c>
      <c r="B34" s="24" t="s">
        <v>217</v>
      </c>
      <c r="C34" s="25" t="s">
        <v>83</v>
      </c>
      <c r="D34" s="82">
        <v>103.4</v>
      </c>
      <c r="E34" s="82">
        <v>83.7</v>
      </c>
      <c r="F34" s="82">
        <v>102.61</v>
      </c>
    </row>
    <row r="35" spans="1:6" ht="18" customHeight="1">
      <c r="A35" s="23">
        <v>32</v>
      </c>
      <c r="B35" s="24" t="s">
        <v>197</v>
      </c>
      <c r="C35" s="25" t="s">
        <v>260</v>
      </c>
      <c r="D35" s="82"/>
      <c r="E35" s="82">
        <v>71.67</v>
      </c>
      <c r="F35" s="82"/>
    </row>
    <row r="36" spans="1:6" ht="18" customHeight="1">
      <c r="A36" s="23">
        <v>33</v>
      </c>
      <c r="B36" s="24" t="s">
        <v>221</v>
      </c>
      <c r="C36" s="25" t="s">
        <v>261</v>
      </c>
      <c r="D36" s="82">
        <v>53.3</v>
      </c>
      <c r="E36" s="82"/>
      <c r="F36" s="82">
        <v>52.89</v>
      </c>
    </row>
    <row r="37" spans="1:6" ht="18" customHeight="1">
      <c r="A37" s="23">
        <v>34</v>
      </c>
      <c r="B37" s="24" t="s">
        <v>220</v>
      </c>
      <c r="C37" s="25" t="s">
        <v>261</v>
      </c>
      <c r="D37" s="82">
        <v>72.86</v>
      </c>
      <c r="E37" s="82">
        <v>70.17</v>
      </c>
      <c r="F37" s="82">
        <v>72.86</v>
      </c>
    </row>
    <row r="38" spans="1:6" ht="18" customHeight="1">
      <c r="A38" s="23">
        <v>35</v>
      </c>
      <c r="B38" s="24" t="s">
        <v>225</v>
      </c>
      <c r="C38" s="25" t="s">
        <v>261</v>
      </c>
      <c r="D38" s="82">
        <v>79.2</v>
      </c>
      <c r="E38" s="82">
        <v>69.55</v>
      </c>
      <c r="F38" s="82">
        <v>78.989999999999995</v>
      </c>
    </row>
    <row r="39" spans="1:6" ht="18" customHeight="1">
      <c r="A39" s="23">
        <v>36</v>
      </c>
      <c r="B39" s="24" t="s">
        <v>223</v>
      </c>
      <c r="C39" s="25" t="s">
        <v>261</v>
      </c>
      <c r="D39" s="82">
        <v>48.1</v>
      </c>
      <c r="E39" s="82">
        <v>35.15</v>
      </c>
      <c r="F39" s="82">
        <v>47.44</v>
      </c>
    </row>
    <row r="40" spans="1:6" ht="18" customHeight="1">
      <c r="A40" s="23">
        <v>37</v>
      </c>
      <c r="B40" s="24" t="s">
        <v>224</v>
      </c>
      <c r="C40" s="25" t="s">
        <v>261</v>
      </c>
      <c r="D40" s="82">
        <v>70.31</v>
      </c>
      <c r="E40" s="82"/>
      <c r="F40" s="82">
        <v>70.31</v>
      </c>
    </row>
    <row r="41" spans="1:6" ht="18" customHeight="1">
      <c r="A41" s="23">
        <v>38</v>
      </c>
      <c r="B41" s="24" t="s">
        <v>222</v>
      </c>
      <c r="C41" s="25" t="s">
        <v>261</v>
      </c>
      <c r="D41" s="82">
        <v>37.74</v>
      </c>
      <c r="E41" s="82">
        <v>20.64</v>
      </c>
      <c r="F41" s="82">
        <v>37.74</v>
      </c>
    </row>
    <row r="42" spans="1:6" ht="18" customHeight="1">
      <c r="A42" s="23">
        <v>39</v>
      </c>
      <c r="B42" s="24" t="s">
        <v>226</v>
      </c>
      <c r="C42" s="25" t="s">
        <v>261</v>
      </c>
      <c r="D42" s="82">
        <v>122.3</v>
      </c>
      <c r="E42" s="82"/>
      <c r="F42" s="82">
        <v>104.9</v>
      </c>
    </row>
    <row r="43" spans="1:6" ht="18" customHeight="1">
      <c r="A43" s="23">
        <v>40</v>
      </c>
      <c r="B43" s="24" t="s">
        <v>218</v>
      </c>
      <c r="C43" s="25" t="s">
        <v>262</v>
      </c>
      <c r="D43" s="82"/>
      <c r="E43" s="82"/>
      <c r="F43" s="82">
        <v>85.62</v>
      </c>
    </row>
    <row r="44" spans="1:6" ht="18" customHeight="1">
      <c r="A44" s="23">
        <v>41</v>
      </c>
      <c r="B44" s="23" t="s">
        <v>254</v>
      </c>
      <c r="C44" s="25" t="s">
        <v>107</v>
      </c>
      <c r="D44" s="82">
        <v>98.68</v>
      </c>
      <c r="E44" s="82">
        <v>85.81</v>
      </c>
      <c r="F44" s="82">
        <v>86.6</v>
      </c>
    </row>
    <row r="45" spans="1:6" ht="18" customHeight="1">
      <c r="A45" s="23">
        <v>42</v>
      </c>
      <c r="B45" s="24" t="s">
        <v>195</v>
      </c>
      <c r="C45" s="25" t="s">
        <v>196</v>
      </c>
      <c r="D45" s="82"/>
      <c r="E45" s="82"/>
      <c r="F45" s="82">
        <v>65.459999999999994</v>
      </c>
    </row>
    <row r="46" spans="1:6" ht="18" customHeight="1">
      <c r="A46" s="23">
        <v>43</v>
      </c>
      <c r="B46" s="24" t="s">
        <v>255</v>
      </c>
      <c r="C46" s="25" t="s">
        <v>196</v>
      </c>
      <c r="D46" s="82"/>
      <c r="E46" s="82"/>
      <c r="F46" s="82">
        <v>49.8</v>
      </c>
    </row>
    <row r="47" spans="1:6" ht="18" customHeight="1">
      <c r="A47" s="23">
        <v>44</v>
      </c>
      <c r="B47" s="24" t="s">
        <v>256</v>
      </c>
      <c r="C47" s="25" t="s">
        <v>196</v>
      </c>
      <c r="D47" s="82"/>
      <c r="E47" s="82"/>
      <c r="F47" s="82">
        <v>48.6</v>
      </c>
    </row>
    <row r="48" spans="1:6" ht="18" customHeight="1">
      <c r="A48" s="23">
        <v>45</v>
      </c>
      <c r="B48" s="24" t="s">
        <v>257</v>
      </c>
      <c r="C48" s="25" t="s">
        <v>96</v>
      </c>
      <c r="D48" s="82">
        <v>42.3</v>
      </c>
      <c r="E48" s="82">
        <v>41.33</v>
      </c>
      <c r="F48" s="82"/>
    </row>
    <row r="49" spans="1:6" ht="18" customHeight="1">
      <c r="A49" s="23">
        <v>46</v>
      </c>
      <c r="B49" s="24" t="s">
        <v>213</v>
      </c>
      <c r="C49" s="25" t="s">
        <v>212</v>
      </c>
      <c r="D49" s="82">
        <v>161.80000000000001</v>
      </c>
      <c r="E49" s="82"/>
      <c r="F49" s="82">
        <v>161.80000000000001</v>
      </c>
    </row>
    <row r="50" spans="1:6" ht="18" customHeight="1">
      <c r="A50" s="23">
        <v>47</v>
      </c>
      <c r="B50" s="24" t="s">
        <v>258</v>
      </c>
      <c r="C50" s="25" t="s">
        <v>212</v>
      </c>
      <c r="D50" s="82">
        <v>148.19999999999999</v>
      </c>
      <c r="E50" s="82"/>
      <c r="F50" s="82">
        <v>148.19999999999999</v>
      </c>
    </row>
    <row r="51" spans="1:6" ht="18" customHeight="1">
      <c r="A51" s="102" t="s">
        <v>15</v>
      </c>
      <c r="B51" s="100"/>
      <c r="C51" s="100"/>
      <c r="D51" s="5">
        <f>SUM(D4:D50)</f>
        <v>2241.9799999999996</v>
      </c>
      <c r="E51" s="5">
        <f>SUM(E4:E50)</f>
        <v>776.85</v>
      </c>
      <c r="F51" s="5">
        <f>SUM(F4:F50)</f>
        <v>3557.0800000000004</v>
      </c>
    </row>
  </sheetData>
  <mergeCells count="6">
    <mergeCell ref="A1:F1"/>
    <mergeCell ref="D2:F2"/>
    <mergeCell ref="A51:C51"/>
    <mergeCell ref="A2:A3"/>
    <mergeCell ref="B2:B3"/>
    <mergeCell ref="C2:C3"/>
  </mergeCells>
  <phoneticPr fontId="28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>
  <dimension ref="A1:F74"/>
  <sheetViews>
    <sheetView workbookViewId="0">
      <selection activeCell="J73" sqref="J73"/>
    </sheetView>
  </sheetViews>
  <sheetFormatPr defaultColWidth="8.875" defaultRowHeight="13.5"/>
  <cols>
    <col min="1" max="1" width="5.5" customWidth="1"/>
    <col min="3" max="3" width="16.75" customWidth="1"/>
    <col min="4" max="6" width="9.5" customWidth="1"/>
  </cols>
  <sheetData>
    <row r="1" spans="1:6" ht="45.95" customHeight="1">
      <c r="A1" s="88" t="s">
        <v>297</v>
      </c>
      <c r="B1" s="89"/>
      <c r="C1" s="89"/>
      <c r="D1" s="89"/>
      <c r="E1" s="89"/>
      <c r="F1" s="89"/>
    </row>
    <row r="2" spans="1:6" ht="18" customHeight="1">
      <c r="A2" s="98" t="s">
        <v>16</v>
      </c>
      <c r="B2" s="98" t="s">
        <v>17</v>
      </c>
      <c r="C2" s="98" t="s">
        <v>18</v>
      </c>
      <c r="D2" s="98" t="s">
        <v>1</v>
      </c>
      <c r="E2" s="98"/>
      <c r="F2" s="98"/>
    </row>
    <row r="3" spans="1:6" ht="18" customHeight="1">
      <c r="A3" s="98"/>
      <c r="B3" s="98"/>
      <c r="C3" s="98"/>
      <c r="D3" s="1" t="s">
        <v>2</v>
      </c>
      <c r="E3" s="1" t="s">
        <v>3</v>
      </c>
      <c r="F3" s="1" t="s">
        <v>4</v>
      </c>
    </row>
    <row r="4" spans="1:6" ht="18" customHeight="1">
      <c r="A4" s="2">
        <v>1</v>
      </c>
      <c r="B4" s="37" t="s">
        <v>298</v>
      </c>
      <c r="C4" s="43" t="s">
        <v>142</v>
      </c>
      <c r="D4" s="106">
        <v>4</v>
      </c>
      <c r="E4" s="106"/>
      <c r="F4" s="106">
        <v>4</v>
      </c>
    </row>
    <row r="5" spans="1:6" ht="18" customHeight="1">
      <c r="A5" s="2">
        <v>2</v>
      </c>
      <c r="B5" s="36" t="s">
        <v>149</v>
      </c>
      <c r="C5" s="43" t="s">
        <v>142</v>
      </c>
      <c r="D5" s="106">
        <v>42</v>
      </c>
      <c r="E5" s="106"/>
      <c r="F5" s="106">
        <v>42</v>
      </c>
    </row>
    <row r="6" spans="1:6" ht="18" customHeight="1">
      <c r="A6" s="2">
        <v>3</v>
      </c>
      <c r="B6" s="36" t="s">
        <v>150</v>
      </c>
      <c r="C6" s="43" t="s">
        <v>142</v>
      </c>
      <c r="D6" s="106">
        <v>3</v>
      </c>
      <c r="E6" s="106"/>
      <c r="F6" s="106">
        <v>3</v>
      </c>
    </row>
    <row r="7" spans="1:6" ht="18" customHeight="1">
      <c r="A7" s="2">
        <v>4</v>
      </c>
      <c r="B7" s="39" t="s">
        <v>141</v>
      </c>
      <c r="C7" s="43" t="s">
        <v>142</v>
      </c>
      <c r="D7" s="106">
        <v>7.2</v>
      </c>
      <c r="E7" s="106"/>
      <c r="F7" s="106">
        <v>7.2</v>
      </c>
    </row>
    <row r="8" spans="1:6" ht="18" customHeight="1">
      <c r="A8" s="2">
        <v>5</v>
      </c>
      <c r="B8" s="41" t="s">
        <v>51</v>
      </c>
      <c r="C8" s="43" t="s">
        <v>142</v>
      </c>
      <c r="D8" s="106">
        <v>12.3</v>
      </c>
      <c r="E8" s="106"/>
      <c r="F8" s="106">
        <v>12.3</v>
      </c>
    </row>
    <row r="9" spans="1:6" ht="18" customHeight="1">
      <c r="A9" s="2">
        <v>6</v>
      </c>
      <c r="B9" s="39" t="s">
        <v>143</v>
      </c>
      <c r="C9" s="43" t="s">
        <v>142</v>
      </c>
      <c r="D9" s="106">
        <v>24.5</v>
      </c>
      <c r="E9" s="106"/>
      <c r="F9" s="106">
        <v>24.5</v>
      </c>
    </row>
    <row r="10" spans="1:6" ht="18" customHeight="1">
      <c r="A10" s="2">
        <v>7</v>
      </c>
      <c r="B10" s="36" t="s">
        <v>299</v>
      </c>
      <c r="C10" s="43" t="s">
        <v>142</v>
      </c>
      <c r="D10" s="106">
        <v>25.1</v>
      </c>
      <c r="E10" s="106"/>
      <c r="F10" s="106">
        <v>25.1</v>
      </c>
    </row>
    <row r="11" spans="1:6" ht="18" customHeight="1">
      <c r="A11" s="2">
        <v>8</v>
      </c>
      <c r="B11" s="39" t="s">
        <v>145</v>
      </c>
      <c r="C11" s="43" t="s">
        <v>142</v>
      </c>
      <c r="D11" s="106">
        <v>8.3000000000000007</v>
      </c>
      <c r="E11" s="106"/>
      <c r="F11" s="106">
        <v>8.3000000000000007</v>
      </c>
    </row>
    <row r="12" spans="1:6" ht="18" customHeight="1">
      <c r="A12" s="2">
        <v>9</v>
      </c>
      <c r="B12" s="39" t="s">
        <v>147</v>
      </c>
      <c r="C12" s="43" t="s">
        <v>142</v>
      </c>
      <c r="D12" s="106">
        <v>28.3</v>
      </c>
      <c r="E12" s="106"/>
      <c r="F12" s="106">
        <v>28.3</v>
      </c>
    </row>
    <row r="13" spans="1:6" ht="18" customHeight="1">
      <c r="A13" s="2">
        <v>10</v>
      </c>
      <c r="B13" s="36" t="s">
        <v>300</v>
      </c>
      <c r="C13" s="43" t="s">
        <v>142</v>
      </c>
      <c r="D13" s="106">
        <v>17.2</v>
      </c>
      <c r="E13" s="106"/>
      <c r="F13" s="106">
        <v>17.2</v>
      </c>
    </row>
    <row r="14" spans="1:6" ht="18" customHeight="1">
      <c r="A14" s="2">
        <v>11</v>
      </c>
      <c r="B14" s="39" t="s">
        <v>144</v>
      </c>
      <c r="C14" s="43" t="s">
        <v>142</v>
      </c>
      <c r="D14" s="106">
        <v>20.7</v>
      </c>
      <c r="E14" s="106"/>
      <c r="F14" s="106">
        <v>20.7</v>
      </c>
    </row>
    <row r="15" spans="1:6" ht="18" customHeight="1">
      <c r="A15" s="2">
        <v>12</v>
      </c>
      <c r="B15" s="36" t="s">
        <v>148</v>
      </c>
      <c r="C15" s="43" t="s">
        <v>142</v>
      </c>
      <c r="D15" s="106">
        <v>10.7</v>
      </c>
      <c r="E15" s="106"/>
      <c r="F15" s="106">
        <v>10.7</v>
      </c>
    </row>
    <row r="16" spans="1:6" ht="18" customHeight="1">
      <c r="A16" s="2">
        <v>13</v>
      </c>
      <c r="B16" s="36" t="s">
        <v>166</v>
      </c>
      <c r="C16" s="43" t="s">
        <v>142</v>
      </c>
      <c r="D16" s="106">
        <v>49.5</v>
      </c>
      <c r="E16" s="106"/>
      <c r="F16" s="106">
        <v>49.5</v>
      </c>
    </row>
    <row r="17" spans="1:6" ht="18" customHeight="1">
      <c r="A17" s="2">
        <v>14</v>
      </c>
      <c r="B17" s="36" t="s">
        <v>161</v>
      </c>
      <c r="C17" s="43" t="s">
        <v>52</v>
      </c>
      <c r="D17" s="106">
        <v>46</v>
      </c>
      <c r="E17" s="106"/>
      <c r="F17" s="106">
        <v>46</v>
      </c>
    </row>
    <row r="18" spans="1:6" ht="18" customHeight="1">
      <c r="A18" s="2">
        <v>15</v>
      </c>
      <c r="B18" s="36" t="s">
        <v>160</v>
      </c>
      <c r="C18" s="43" t="s">
        <v>52</v>
      </c>
      <c r="D18" s="106">
        <v>10</v>
      </c>
      <c r="E18" s="106"/>
      <c r="F18" s="106">
        <v>10</v>
      </c>
    </row>
    <row r="19" spans="1:6" ht="18" customHeight="1">
      <c r="A19" s="2">
        <v>16</v>
      </c>
      <c r="B19" s="36" t="s">
        <v>162</v>
      </c>
      <c r="C19" s="43" t="s">
        <v>52</v>
      </c>
      <c r="D19" s="106">
        <v>45</v>
      </c>
      <c r="E19" s="106"/>
      <c r="F19" s="106">
        <v>45</v>
      </c>
    </row>
    <row r="20" spans="1:6" ht="18" customHeight="1">
      <c r="A20" s="2">
        <v>17</v>
      </c>
      <c r="B20" s="36" t="s">
        <v>159</v>
      </c>
      <c r="C20" s="43" t="s">
        <v>52</v>
      </c>
      <c r="D20" s="106">
        <v>48</v>
      </c>
      <c r="E20" s="106"/>
      <c r="F20" s="106">
        <v>48</v>
      </c>
    </row>
    <row r="21" spans="1:6" ht="18" customHeight="1">
      <c r="A21" s="2">
        <v>18</v>
      </c>
      <c r="B21" s="36" t="s">
        <v>158</v>
      </c>
      <c r="C21" s="43" t="s">
        <v>52</v>
      </c>
      <c r="D21" s="106">
        <v>43</v>
      </c>
      <c r="E21" s="106"/>
      <c r="F21" s="106">
        <v>43</v>
      </c>
    </row>
    <row r="22" spans="1:6" ht="18" customHeight="1">
      <c r="A22" s="2">
        <v>19</v>
      </c>
      <c r="B22" s="36" t="s">
        <v>301</v>
      </c>
      <c r="C22" s="43" t="s">
        <v>52</v>
      </c>
      <c r="D22" s="106">
        <v>43</v>
      </c>
      <c r="E22" s="106"/>
      <c r="F22" s="106">
        <v>43</v>
      </c>
    </row>
    <row r="23" spans="1:6" ht="18" customHeight="1">
      <c r="A23" s="2">
        <v>20</v>
      </c>
      <c r="B23" s="36" t="s">
        <v>152</v>
      </c>
      <c r="C23" s="43" t="s">
        <v>52</v>
      </c>
      <c r="D23" s="106">
        <v>49.8</v>
      </c>
      <c r="E23" s="106"/>
      <c r="F23" s="106">
        <v>49.8</v>
      </c>
    </row>
    <row r="24" spans="1:6" ht="18" customHeight="1">
      <c r="A24" s="2">
        <v>21</v>
      </c>
      <c r="B24" s="36" t="s">
        <v>153</v>
      </c>
      <c r="C24" s="43" t="s">
        <v>52</v>
      </c>
      <c r="D24" s="106">
        <v>38.9</v>
      </c>
      <c r="E24" s="106"/>
      <c r="F24" s="106">
        <v>38.9</v>
      </c>
    </row>
    <row r="25" spans="1:6" ht="18" customHeight="1">
      <c r="A25" s="2">
        <v>22</v>
      </c>
      <c r="B25" s="36" t="s">
        <v>302</v>
      </c>
      <c r="C25" s="43" t="s">
        <v>52</v>
      </c>
      <c r="D25" s="106">
        <v>46.7</v>
      </c>
      <c r="E25" s="106"/>
      <c r="F25" s="106">
        <v>46.7</v>
      </c>
    </row>
    <row r="26" spans="1:6" ht="18" customHeight="1">
      <c r="A26" s="2">
        <v>23</v>
      </c>
      <c r="B26" s="36" t="s">
        <v>155</v>
      </c>
      <c r="C26" s="43" t="s">
        <v>52</v>
      </c>
      <c r="D26" s="106">
        <v>40.799999999999997</v>
      </c>
      <c r="E26" s="106"/>
      <c r="F26" s="106">
        <v>40.799999999999997</v>
      </c>
    </row>
    <row r="27" spans="1:6" ht="18" customHeight="1">
      <c r="A27" s="2">
        <v>24</v>
      </c>
      <c r="B27" s="36" t="s">
        <v>154</v>
      </c>
      <c r="C27" s="43" t="s">
        <v>52</v>
      </c>
      <c r="D27" s="106">
        <v>36.1</v>
      </c>
      <c r="E27" s="106"/>
      <c r="F27" s="106">
        <v>36.1</v>
      </c>
    </row>
    <row r="28" spans="1:6" ht="18" customHeight="1">
      <c r="A28" s="2">
        <v>25</v>
      </c>
      <c r="B28" s="36" t="s">
        <v>157</v>
      </c>
      <c r="C28" s="43" t="s">
        <v>52</v>
      </c>
      <c r="D28" s="106">
        <v>27.1</v>
      </c>
      <c r="E28" s="106"/>
      <c r="F28" s="106">
        <v>27.1</v>
      </c>
    </row>
    <row r="29" spans="1:6" ht="18" customHeight="1">
      <c r="A29" s="2">
        <v>26</v>
      </c>
      <c r="B29" s="36" t="s">
        <v>303</v>
      </c>
      <c r="C29" s="43" t="s">
        <v>52</v>
      </c>
      <c r="D29" s="106">
        <v>65</v>
      </c>
      <c r="E29" s="106"/>
      <c r="F29" s="106">
        <v>65</v>
      </c>
    </row>
    <row r="30" spans="1:6" ht="18" customHeight="1">
      <c r="A30" s="2">
        <v>27</v>
      </c>
      <c r="B30" s="36" t="s">
        <v>151</v>
      </c>
      <c r="C30" s="43" t="s">
        <v>52</v>
      </c>
      <c r="D30" s="106">
        <v>86.9</v>
      </c>
      <c r="E30" s="106"/>
      <c r="F30" s="106">
        <v>86.9</v>
      </c>
    </row>
    <row r="31" spans="1:6" ht="18" customHeight="1">
      <c r="A31" s="2">
        <v>28</v>
      </c>
      <c r="B31" s="36" t="s">
        <v>304</v>
      </c>
      <c r="C31" s="43" t="s">
        <v>52</v>
      </c>
      <c r="D31" s="106">
        <v>30.2</v>
      </c>
      <c r="E31" s="106"/>
      <c r="F31" s="106">
        <v>30.2</v>
      </c>
    </row>
    <row r="32" spans="1:6" ht="18" customHeight="1">
      <c r="A32" s="2">
        <v>29</v>
      </c>
      <c r="B32" s="36" t="s">
        <v>305</v>
      </c>
      <c r="C32" s="43" t="s">
        <v>52</v>
      </c>
      <c r="D32" s="106">
        <v>38.5</v>
      </c>
      <c r="E32" s="106"/>
      <c r="F32" s="106">
        <v>38.5</v>
      </c>
    </row>
    <row r="33" spans="1:6" ht="18" customHeight="1">
      <c r="A33" s="2">
        <v>30</v>
      </c>
      <c r="B33" s="36" t="s">
        <v>306</v>
      </c>
      <c r="C33" s="43" t="s">
        <v>52</v>
      </c>
      <c r="D33" s="106">
        <v>48.5</v>
      </c>
      <c r="E33" s="106"/>
      <c r="F33" s="106">
        <v>48.5</v>
      </c>
    </row>
    <row r="34" spans="1:6" ht="18" customHeight="1">
      <c r="A34" s="2">
        <v>31</v>
      </c>
      <c r="B34" s="36" t="s">
        <v>165</v>
      </c>
      <c r="C34" s="43" t="s">
        <v>52</v>
      </c>
      <c r="D34" s="106">
        <v>39.5</v>
      </c>
      <c r="E34" s="106"/>
      <c r="F34" s="106">
        <v>39.5</v>
      </c>
    </row>
    <row r="35" spans="1:6" ht="18" customHeight="1">
      <c r="A35" s="2">
        <v>32</v>
      </c>
      <c r="B35" s="36" t="s">
        <v>167</v>
      </c>
      <c r="C35" s="43" t="s">
        <v>163</v>
      </c>
      <c r="D35" s="106">
        <v>39.6</v>
      </c>
      <c r="E35" s="106"/>
      <c r="F35" s="106">
        <v>39.6</v>
      </c>
    </row>
    <row r="36" spans="1:6" ht="18" customHeight="1">
      <c r="A36" s="2">
        <v>33</v>
      </c>
      <c r="B36" s="36" t="s">
        <v>179</v>
      </c>
      <c r="C36" s="43" t="s">
        <v>163</v>
      </c>
      <c r="D36" s="106">
        <v>49.8</v>
      </c>
      <c r="E36" s="106"/>
      <c r="F36" s="106">
        <v>49.8</v>
      </c>
    </row>
    <row r="37" spans="1:6" ht="18" customHeight="1">
      <c r="A37" s="2">
        <v>34</v>
      </c>
      <c r="B37" s="36" t="s">
        <v>169</v>
      </c>
      <c r="C37" s="43" t="s">
        <v>163</v>
      </c>
      <c r="D37" s="106">
        <v>40</v>
      </c>
      <c r="E37" s="106"/>
      <c r="F37" s="106">
        <v>40</v>
      </c>
    </row>
    <row r="38" spans="1:6" ht="18" customHeight="1">
      <c r="A38" s="2">
        <v>35</v>
      </c>
      <c r="B38" s="36" t="s">
        <v>146</v>
      </c>
      <c r="C38" s="43" t="s">
        <v>163</v>
      </c>
      <c r="D38" s="106">
        <v>29.8</v>
      </c>
      <c r="E38" s="106"/>
      <c r="F38" s="106">
        <v>29.8</v>
      </c>
    </row>
    <row r="39" spans="1:6" ht="18" customHeight="1">
      <c r="A39" s="2">
        <v>36</v>
      </c>
      <c r="B39" s="36" t="s">
        <v>168</v>
      </c>
      <c r="C39" s="43" t="s">
        <v>163</v>
      </c>
      <c r="D39" s="106">
        <v>33.799999999999997</v>
      </c>
      <c r="E39" s="106"/>
      <c r="F39" s="106">
        <v>33.799999999999997</v>
      </c>
    </row>
    <row r="40" spans="1:6" ht="18" customHeight="1">
      <c r="A40" s="2">
        <v>37</v>
      </c>
      <c r="B40" s="36" t="s">
        <v>164</v>
      </c>
      <c r="C40" s="43" t="s">
        <v>163</v>
      </c>
      <c r="D40" s="106">
        <v>41.3</v>
      </c>
      <c r="E40" s="106"/>
      <c r="F40" s="106">
        <v>41.3</v>
      </c>
    </row>
    <row r="41" spans="1:6" ht="18" customHeight="1">
      <c r="A41" s="2">
        <v>38</v>
      </c>
      <c r="B41" s="36" t="s">
        <v>307</v>
      </c>
      <c r="C41" s="43" t="s">
        <v>163</v>
      </c>
      <c r="D41" s="106">
        <v>71.3</v>
      </c>
      <c r="E41" s="106"/>
      <c r="F41" s="106">
        <v>71.3</v>
      </c>
    </row>
    <row r="42" spans="1:6" ht="18" customHeight="1">
      <c r="A42" s="2">
        <v>39</v>
      </c>
      <c r="B42" s="40" t="s">
        <v>170</v>
      </c>
      <c r="C42" s="43" t="s">
        <v>319</v>
      </c>
      <c r="D42" s="106">
        <v>96</v>
      </c>
      <c r="E42" s="106"/>
      <c r="F42" s="106">
        <v>96</v>
      </c>
    </row>
    <row r="43" spans="1:6" ht="18" customHeight="1">
      <c r="A43" s="2">
        <v>40</v>
      </c>
      <c r="B43" s="40" t="s">
        <v>308</v>
      </c>
      <c r="C43" s="43" t="s">
        <v>319</v>
      </c>
      <c r="D43" s="106">
        <v>110.6</v>
      </c>
      <c r="E43" s="106"/>
      <c r="F43" s="106">
        <v>110.6</v>
      </c>
    </row>
    <row r="44" spans="1:6" ht="18" customHeight="1">
      <c r="A44" s="2">
        <v>41</v>
      </c>
      <c r="B44" s="39" t="s">
        <v>156</v>
      </c>
      <c r="C44" s="43" t="s">
        <v>173</v>
      </c>
      <c r="D44" s="106">
        <v>33.200000000000003</v>
      </c>
      <c r="E44" s="106"/>
      <c r="F44" s="106">
        <v>33.200000000000003</v>
      </c>
    </row>
    <row r="45" spans="1:6" ht="18" customHeight="1">
      <c r="A45" s="2">
        <v>42</v>
      </c>
      <c r="B45" s="39" t="s">
        <v>174</v>
      </c>
      <c r="C45" s="43" t="s">
        <v>173</v>
      </c>
      <c r="D45" s="106">
        <v>11</v>
      </c>
      <c r="E45" s="106"/>
      <c r="F45" s="106">
        <v>11</v>
      </c>
    </row>
    <row r="46" spans="1:6" ht="18" customHeight="1">
      <c r="A46" s="2">
        <v>43</v>
      </c>
      <c r="B46" s="38" t="s">
        <v>180</v>
      </c>
      <c r="C46" s="43" t="s">
        <v>175</v>
      </c>
      <c r="D46" s="106">
        <v>7</v>
      </c>
      <c r="E46" s="106"/>
      <c r="F46" s="106">
        <v>7</v>
      </c>
    </row>
    <row r="47" spans="1:6" ht="18" customHeight="1">
      <c r="A47" s="2">
        <v>44</v>
      </c>
      <c r="B47" s="38" t="s">
        <v>187</v>
      </c>
      <c r="C47" s="43" t="s">
        <v>175</v>
      </c>
      <c r="D47" s="106">
        <v>15</v>
      </c>
      <c r="E47" s="106"/>
      <c r="F47" s="106">
        <v>15</v>
      </c>
    </row>
    <row r="48" spans="1:6" ht="18" customHeight="1">
      <c r="A48" s="2">
        <v>45</v>
      </c>
      <c r="B48" s="38" t="s">
        <v>309</v>
      </c>
      <c r="C48" s="43" t="s">
        <v>175</v>
      </c>
      <c r="D48" s="106">
        <v>7</v>
      </c>
      <c r="E48" s="106"/>
      <c r="F48" s="106">
        <v>7</v>
      </c>
    </row>
    <row r="49" spans="1:6" ht="18" customHeight="1">
      <c r="A49" s="2">
        <v>46</v>
      </c>
      <c r="B49" s="38" t="s">
        <v>184</v>
      </c>
      <c r="C49" s="43" t="s">
        <v>175</v>
      </c>
      <c r="D49" s="106">
        <v>6</v>
      </c>
      <c r="E49" s="106"/>
      <c r="F49" s="106">
        <v>6</v>
      </c>
    </row>
    <row r="50" spans="1:6" ht="18" customHeight="1">
      <c r="A50" s="2">
        <v>47</v>
      </c>
      <c r="B50" s="38" t="s">
        <v>186</v>
      </c>
      <c r="C50" s="43" t="s">
        <v>175</v>
      </c>
      <c r="D50" s="106">
        <v>2</v>
      </c>
      <c r="E50" s="106"/>
      <c r="F50" s="106">
        <v>2</v>
      </c>
    </row>
    <row r="51" spans="1:6" ht="18" customHeight="1">
      <c r="A51" s="2">
        <v>48</v>
      </c>
      <c r="B51" s="38" t="s">
        <v>310</v>
      </c>
      <c r="C51" s="43" t="s">
        <v>175</v>
      </c>
      <c r="D51" s="106">
        <v>2</v>
      </c>
      <c r="E51" s="106"/>
      <c r="F51" s="106">
        <v>2</v>
      </c>
    </row>
    <row r="52" spans="1:6" ht="18" customHeight="1">
      <c r="A52" s="2">
        <v>49</v>
      </c>
      <c r="B52" s="38" t="s">
        <v>311</v>
      </c>
      <c r="C52" s="43" t="s">
        <v>175</v>
      </c>
      <c r="D52" s="106">
        <v>3</v>
      </c>
      <c r="E52" s="106"/>
      <c r="F52" s="106">
        <v>3</v>
      </c>
    </row>
    <row r="53" spans="1:6" ht="18" customHeight="1">
      <c r="A53" s="2">
        <v>50</v>
      </c>
      <c r="B53" s="40" t="s">
        <v>176</v>
      </c>
      <c r="C53" s="43" t="s">
        <v>175</v>
      </c>
      <c r="D53" s="106">
        <v>76.2</v>
      </c>
      <c r="E53" s="106"/>
      <c r="F53" s="106">
        <v>76.2</v>
      </c>
    </row>
    <row r="54" spans="1:6" ht="18" customHeight="1">
      <c r="A54" s="2">
        <v>51</v>
      </c>
      <c r="B54" s="40" t="s">
        <v>182</v>
      </c>
      <c r="C54" s="43" t="s">
        <v>175</v>
      </c>
      <c r="D54" s="106">
        <v>12.3</v>
      </c>
      <c r="E54" s="106"/>
      <c r="F54" s="106">
        <v>12.3</v>
      </c>
    </row>
    <row r="55" spans="1:6" ht="18" customHeight="1">
      <c r="A55" s="2">
        <v>52</v>
      </c>
      <c r="B55" s="40" t="s">
        <v>122</v>
      </c>
      <c r="C55" s="43" t="s">
        <v>175</v>
      </c>
      <c r="D55" s="106">
        <v>21.8</v>
      </c>
      <c r="E55" s="106"/>
      <c r="F55" s="106">
        <v>21.8</v>
      </c>
    </row>
    <row r="56" spans="1:6" ht="18" customHeight="1">
      <c r="A56" s="2">
        <v>53</v>
      </c>
      <c r="B56" s="40" t="s">
        <v>177</v>
      </c>
      <c r="C56" s="43" t="s">
        <v>175</v>
      </c>
      <c r="D56" s="106">
        <v>49.6</v>
      </c>
      <c r="E56" s="106"/>
      <c r="F56" s="106">
        <v>49.6</v>
      </c>
    </row>
    <row r="57" spans="1:6" ht="18" customHeight="1">
      <c r="A57" s="2">
        <v>54</v>
      </c>
      <c r="B57" s="40" t="s">
        <v>185</v>
      </c>
      <c r="C57" s="43" t="s">
        <v>175</v>
      </c>
      <c r="D57" s="106">
        <v>19.600000000000001</v>
      </c>
      <c r="E57" s="106"/>
      <c r="F57" s="106">
        <v>19.600000000000001</v>
      </c>
    </row>
    <row r="58" spans="1:6" ht="18" customHeight="1">
      <c r="A58" s="2">
        <v>55</v>
      </c>
      <c r="B58" s="40" t="s">
        <v>178</v>
      </c>
      <c r="C58" s="43" t="s">
        <v>175</v>
      </c>
      <c r="D58" s="106">
        <v>26.5</v>
      </c>
      <c r="E58" s="106"/>
      <c r="F58" s="106">
        <v>26.5</v>
      </c>
    </row>
    <row r="59" spans="1:6" ht="18" customHeight="1">
      <c r="A59" s="2">
        <v>56</v>
      </c>
      <c r="B59" s="40" t="s">
        <v>312</v>
      </c>
      <c r="C59" s="43" t="s">
        <v>175</v>
      </c>
      <c r="D59" s="106">
        <v>75</v>
      </c>
      <c r="E59" s="106"/>
      <c r="F59" s="106">
        <v>75</v>
      </c>
    </row>
    <row r="60" spans="1:6" ht="18" customHeight="1">
      <c r="A60" s="2">
        <v>57</v>
      </c>
      <c r="B60" s="40" t="s">
        <v>313</v>
      </c>
      <c r="C60" s="43" t="s">
        <v>175</v>
      </c>
      <c r="D60" s="106">
        <v>15.6</v>
      </c>
      <c r="E60" s="106"/>
      <c r="F60" s="106">
        <v>15.6</v>
      </c>
    </row>
    <row r="61" spans="1:6" ht="18" customHeight="1">
      <c r="A61" s="2">
        <v>58</v>
      </c>
      <c r="B61" s="40" t="s">
        <v>183</v>
      </c>
      <c r="C61" s="43" t="s">
        <v>175</v>
      </c>
      <c r="D61" s="106">
        <v>20.6</v>
      </c>
      <c r="E61" s="106"/>
      <c r="F61" s="106">
        <v>20.6</v>
      </c>
    </row>
    <row r="62" spans="1:6" ht="18" customHeight="1">
      <c r="A62" s="2">
        <v>59</v>
      </c>
      <c r="B62" s="40" t="s">
        <v>181</v>
      </c>
      <c r="C62" s="43" t="s">
        <v>175</v>
      </c>
      <c r="D62" s="106">
        <v>14.3</v>
      </c>
      <c r="E62" s="106"/>
      <c r="F62" s="106">
        <v>14.3</v>
      </c>
    </row>
    <row r="63" spans="1:6" ht="18" customHeight="1">
      <c r="A63" s="2">
        <v>60</v>
      </c>
      <c r="B63" s="40" t="s">
        <v>171</v>
      </c>
      <c r="C63" s="43" t="s">
        <v>175</v>
      </c>
      <c r="D63" s="106">
        <v>67.14</v>
      </c>
      <c r="E63" s="106"/>
      <c r="F63" s="106">
        <v>67.14</v>
      </c>
    </row>
    <row r="64" spans="1:6" ht="18" customHeight="1">
      <c r="A64" s="2">
        <v>61</v>
      </c>
      <c r="B64" s="36" t="s">
        <v>314</v>
      </c>
      <c r="C64" s="43" t="s">
        <v>188</v>
      </c>
      <c r="D64" s="106">
        <v>18</v>
      </c>
      <c r="E64" s="106"/>
      <c r="F64" s="106">
        <v>18</v>
      </c>
    </row>
    <row r="65" spans="1:6" ht="18" customHeight="1">
      <c r="A65" s="2">
        <v>62</v>
      </c>
      <c r="B65" s="36" t="s">
        <v>315</v>
      </c>
      <c r="C65" s="43" t="s">
        <v>188</v>
      </c>
      <c r="D65" s="106">
        <v>8</v>
      </c>
      <c r="E65" s="106"/>
      <c r="F65" s="106">
        <v>8</v>
      </c>
    </row>
    <row r="66" spans="1:6" ht="18" customHeight="1">
      <c r="A66" s="2">
        <v>63</v>
      </c>
      <c r="B66" s="36" t="s">
        <v>316</v>
      </c>
      <c r="C66" s="43" t="s">
        <v>188</v>
      </c>
      <c r="D66" s="106">
        <v>5</v>
      </c>
      <c r="E66" s="106"/>
      <c r="F66" s="106">
        <v>5</v>
      </c>
    </row>
    <row r="67" spans="1:6" ht="18" customHeight="1">
      <c r="A67" s="2">
        <v>64</v>
      </c>
      <c r="B67" s="36" t="s">
        <v>189</v>
      </c>
      <c r="C67" s="43" t="s">
        <v>188</v>
      </c>
      <c r="D67" s="106">
        <v>105</v>
      </c>
      <c r="E67" s="106"/>
      <c r="F67" s="106">
        <v>105</v>
      </c>
    </row>
    <row r="68" spans="1:6" ht="18" customHeight="1">
      <c r="A68" s="2">
        <v>65</v>
      </c>
      <c r="B68" s="36" t="s">
        <v>190</v>
      </c>
      <c r="C68" s="43" t="s">
        <v>188</v>
      </c>
      <c r="D68" s="106">
        <v>30</v>
      </c>
      <c r="E68" s="106"/>
      <c r="F68" s="106">
        <v>30</v>
      </c>
    </row>
    <row r="69" spans="1:6" ht="18" customHeight="1">
      <c r="A69" s="2">
        <v>66</v>
      </c>
      <c r="B69" s="36" t="s">
        <v>317</v>
      </c>
      <c r="C69" s="43" t="s">
        <v>188</v>
      </c>
      <c r="D69" s="106">
        <v>85.3</v>
      </c>
      <c r="E69" s="106"/>
      <c r="F69" s="106">
        <v>85.3</v>
      </c>
    </row>
    <row r="70" spans="1:6" ht="18" customHeight="1">
      <c r="A70" s="2">
        <v>67</v>
      </c>
      <c r="B70" s="42" t="s">
        <v>191</v>
      </c>
      <c r="C70" s="43" t="s">
        <v>192</v>
      </c>
      <c r="D70" s="106">
        <v>200</v>
      </c>
      <c r="E70" s="106"/>
      <c r="F70" s="106">
        <v>200</v>
      </c>
    </row>
    <row r="71" spans="1:6" ht="18" customHeight="1">
      <c r="A71" s="2">
        <v>68</v>
      </c>
      <c r="B71" s="38" t="s">
        <v>193</v>
      </c>
      <c r="C71" s="43" t="s">
        <v>320</v>
      </c>
      <c r="D71" s="106">
        <v>18.579999999999998</v>
      </c>
      <c r="E71" s="106"/>
      <c r="F71" s="106">
        <v>18.579999999999998</v>
      </c>
    </row>
    <row r="72" spans="1:6" ht="18" customHeight="1">
      <c r="A72" s="2">
        <v>69</v>
      </c>
      <c r="B72" s="38" t="s">
        <v>194</v>
      </c>
      <c r="C72" s="43" t="s">
        <v>320</v>
      </c>
      <c r="D72" s="106">
        <v>105</v>
      </c>
      <c r="E72" s="106"/>
      <c r="F72" s="106">
        <v>105</v>
      </c>
    </row>
    <row r="73" spans="1:6" ht="18" customHeight="1">
      <c r="A73" s="2">
        <v>70</v>
      </c>
      <c r="B73" s="37" t="s">
        <v>318</v>
      </c>
      <c r="C73" s="43" t="s">
        <v>321</v>
      </c>
      <c r="D73" s="106">
        <v>77.22</v>
      </c>
      <c r="E73" s="106">
        <v>77.22</v>
      </c>
      <c r="F73" s="106">
        <v>77.22</v>
      </c>
    </row>
    <row r="74" spans="1:6" ht="18" customHeight="1">
      <c r="A74" s="102" t="s">
        <v>15</v>
      </c>
      <c r="B74" s="100"/>
      <c r="C74" s="100"/>
      <c r="D74" s="6">
        <f>SUM(D4:D73)</f>
        <v>2684.9399999999991</v>
      </c>
      <c r="E74" s="6">
        <f>SUM(E4:E73)</f>
        <v>77.22</v>
      </c>
      <c r="F74" s="6">
        <f>SUM(F4:F73)</f>
        <v>2684.9399999999991</v>
      </c>
    </row>
  </sheetData>
  <mergeCells count="6">
    <mergeCell ref="A1:F1"/>
    <mergeCell ref="D2:F2"/>
    <mergeCell ref="A74:C74"/>
    <mergeCell ref="A2:A3"/>
    <mergeCell ref="B2:B3"/>
    <mergeCell ref="C2:C3"/>
  </mergeCells>
  <phoneticPr fontId="28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3"/>
  <sheetViews>
    <sheetView workbookViewId="0">
      <selection activeCell="H27" sqref="H27"/>
    </sheetView>
  </sheetViews>
  <sheetFormatPr defaultColWidth="8.875" defaultRowHeight="13.5"/>
  <cols>
    <col min="1" max="1" width="5.875" customWidth="1"/>
    <col min="3" max="3" width="22" customWidth="1"/>
  </cols>
  <sheetData>
    <row r="1" spans="1:6" ht="53.1" customHeight="1">
      <c r="A1" s="88" t="s">
        <v>390</v>
      </c>
      <c r="B1" s="89"/>
      <c r="C1" s="89"/>
      <c r="D1" s="89"/>
      <c r="E1" s="89"/>
      <c r="F1" s="89"/>
    </row>
    <row r="2" spans="1:6" ht="18" customHeight="1">
      <c r="A2" s="98" t="s">
        <v>16</v>
      </c>
      <c r="B2" s="98" t="s">
        <v>17</v>
      </c>
      <c r="C2" s="98" t="s">
        <v>18</v>
      </c>
      <c r="D2" s="98" t="s">
        <v>1</v>
      </c>
      <c r="E2" s="98"/>
      <c r="F2" s="98"/>
    </row>
    <row r="3" spans="1:6" ht="18" customHeight="1">
      <c r="A3" s="98"/>
      <c r="B3" s="98"/>
      <c r="C3" s="98"/>
      <c r="D3" s="1" t="s">
        <v>2</v>
      </c>
      <c r="E3" s="1" t="s">
        <v>3</v>
      </c>
      <c r="F3" s="1" t="s">
        <v>4</v>
      </c>
    </row>
    <row r="4" spans="1:6" ht="18" customHeight="1">
      <c r="A4" s="2">
        <v>1</v>
      </c>
      <c r="B4" s="55" t="s">
        <v>375</v>
      </c>
      <c r="C4" s="55" t="s">
        <v>376</v>
      </c>
      <c r="D4" s="55">
        <v>80</v>
      </c>
      <c r="E4" s="55"/>
      <c r="F4" s="55">
        <v>80</v>
      </c>
    </row>
    <row r="5" spans="1:6" ht="18" customHeight="1">
      <c r="A5" s="2">
        <v>2</v>
      </c>
      <c r="B5" s="55" t="s">
        <v>377</v>
      </c>
      <c r="C5" s="55" t="s">
        <v>376</v>
      </c>
      <c r="D5" s="55">
        <v>90</v>
      </c>
      <c r="E5" s="55"/>
      <c r="F5" s="55">
        <v>90</v>
      </c>
    </row>
    <row r="6" spans="1:6" ht="18" customHeight="1">
      <c r="A6" s="2">
        <v>3</v>
      </c>
      <c r="B6" s="55" t="s">
        <v>378</v>
      </c>
      <c r="C6" s="55" t="s">
        <v>379</v>
      </c>
      <c r="D6" s="55">
        <v>150</v>
      </c>
      <c r="E6" s="55"/>
      <c r="F6" s="55">
        <v>150</v>
      </c>
    </row>
    <row r="7" spans="1:6" ht="18" customHeight="1">
      <c r="A7" s="2">
        <v>4</v>
      </c>
      <c r="B7" s="55" t="s">
        <v>380</v>
      </c>
      <c r="C7" s="55" t="s">
        <v>381</v>
      </c>
      <c r="D7" s="55">
        <v>30</v>
      </c>
      <c r="E7" s="55"/>
      <c r="F7" s="55">
        <v>30</v>
      </c>
    </row>
    <row r="8" spans="1:6" ht="18" customHeight="1">
      <c r="A8" s="2">
        <v>5</v>
      </c>
      <c r="B8" s="55" t="s">
        <v>382</v>
      </c>
      <c r="C8" s="55" t="s">
        <v>383</v>
      </c>
      <c r="D8" s="55">
        <v>60</v>
      </c>
      <c r="E8" s="55"/>
      <c r="F8" s="55">
        <v>60</v>
      </c>
    </row>
    <row r="9" spans="1:6" ht="18" customHeight="1">
      <c r="A9" s="2">
        <v>6</v>
      </c>
      <c r="B9" s="55" t="s">
        <v>384</v>
      </c>
      <c r="C9" s="55" t="s">
        <v>381</v>
      </c>
      <c r="D9" s="55">
        <v>60</v>
      </c>
      <c r="E9" s="55"/>
      <c r="F9" s="55">
        <v>60</v>
      </c>
    </row>
    <row r="10" spans="1:6" ht="18" customHeight="1">
      <c r="A10" s="2">
        <v>7</v>
      </c>
      <c r="B10" s="55" t="s">
        <v>385</v>
      </c>
      <c r="C10" s="55" t="s">
        <v>386</v>
      </c>
      <c r="D10" s="55">
        <v>75</v>
      </c>
      <c r="E10" s="55"/>
      <c r="F10" s="55">
        <v>75</v>
      </c>
    </row>
    <row r="11" spans="1:6" ht="18" customHeight="1">
      <c r="A11" s="2">
        <v>8</v>
      </c>
      <c r="B11" s="55" t="s">
        <v>387</v>
      </c>
      <c r="C11" s="55" t="s">
        <v>388</v>
      </c>
      <c r="D11" s="55">
        <v>310</v>
      </c>
      <c r="E11" s="55"/>
      <c r="F11" s="55">
        <v>310</v>
      </c>
    </row>
    <row r="12" spans="1:6" ht="18" customHeight="1">
      <c r="A12" s="2">
        <v>9</v>
      </c>
      <c r="B12" s="55" t="s">
        <v>236</v>
      </c>
      <c r="C12" s="55" t="s">
        <v>389</v>
      </c>
      <c r="D12" s="55">
        <v>50.85</v>
      </c>
      <c r="E12" s="55"/>
      <c r="F12" s="55">
        <v>50.85</v>
      </c>
    </row>
    <row r="13" spans="1:6" ht="18" customHeight="1">
      <c r="A13" s="102" t="s">
        <v>15</v>
      </c>
      <c r="B13" s="100"/>
      <c r="C13" s="101"/>
      <c r="D13" s="4">
        <f>SUM(D4:D12)</f>
        <v>905.85</v>
      </c>
      <c r="E13" s="4">
        <f>SUM(E4:E12)</f>
        <v>0</v>
      </c>
      <c r="F13" s="4">
        <f>SUM(F4:F12)</f>
        <v>905.85</v>
      </c>
    </row>
  </sheetData>
  <mergeCells count="6">
    <mergeCell ref="A1:F1"/>
    <mergeCell ref="D2:F2"/>
    <mergeCell ref="A13:C13"/>
    <mergeCell ref="A2:A3"/>
    <mergeCell ref="B2:B3"/>
    <mergeCell ref="C2:C3"/>
  </mergeCells>
  <phoneticPr fontId="28" type="noConversion"/>
  <pageMargins left="0.75" right="0.75" top="1" bottom="1" header="0.5" footer="0.5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70"/>
  <sheetViews>
    <sheetView workbookViewId="0">
      <selection activeCell="D70" sqref="D70"/>
    </sheetView>
  </sheetViews>
  <sheetFormatPr defaultColWidth="8.875" defaultRowHeight="13.5"/>
  <cols>
    <col min="1" max="1" width="5.25" customWidth="1"/>
    <col min="2" max="2" width="11.25" customWidth="1"/>
    <col min="3" max="3" width="16.625" customWidth="1"/>
    <col min="4" max="5" width="10.125" customWidth="1"/>
    <col min="6" max="6" width="10.25" customWidth="1"/>
  </cols>
  <sheetData>
    <row r="1" spans="1:6" ht="51.95" customHeight="1">
      <c r="A1" s="88" t="s">
        <v>415</v>
      </c>
      <c r="B1" s="89"/>
      <c r="C1" s="89"/>
      <c r="D1" s="89"/>
      <c r="E1" s="89"/>
      <c r="F1" s="89"/>
    </row>
    <row r="2" spans="1:6" ht="14.25">
      <c r="A2" s="103" t="s">
        <v>16</v>
      </c>
      <c r="B2" s="103" t="s">
        <v>17</v>
      </c>
      <c r="C2" s="103" t="s">
        <v>18</v>
      </c>
      <c r="D2" s="103" t="s">
        <v>1</v>
      </c>
      <c r="E2" s="103"/>
      <c r="F2" s="103"/>
    </row>
    <row r="3" spans="1:6" ht="14.25">
      <c r="A3" s="103"/>
      <c r="B3" s="103"/>
      <c r="C3" s="103"/>
      <c r="D3" s="58" t="s">
        <v>2</v>
      </c>
      <c r="E3" s="58" t="s">
        <v>3</v>
      </c>
      <c r="F3" s="58" t="s">
        <v>4</v>
      </c>
    </row>
    <row r="4" spans="1:6" ht="18" customHeight="1">
      <c r="A4" s="56">
        <v>1</v>
      </c>
      <c r="B4" s="59" t="s">
        <v>105</v>
      </c>
      <c r="C4" s="67" t="s">
        <v>101</v>
      </c>
      <c r="D4" s="72">
        <v>47</v>
      </c>
      <c r="E4" s="72">
        <v>47</v>
      </c>
      <c r="F4" s="72">
        <v>47</v>
      </c>
    </row>
    <row r="5" spans="1:6" ht="18" customHeight="1">
      <c r="A5" s="56">
        <v>2</v>
      </c>
      <c r="B5" s="59" t="s">
        <v>103</v>
      </c>
      <c r="C5" s="67" t="s">
        <v>101</v>
      </c>
      <c r="D5" s="72">
        <v>45</v>
      </c>
      <c r="E5" s="72">
        <v>45</v>
      </c>
      <c r="F5" s="72">
        <v>45</v>
      </c>
    </row>
    <row r="6" spans="1:6" ht="18" customHeight="1">
      <c r="A6" s="56">
        <v>3</v>
      </c>
      <c r="B6" s="60" t="s">
        <v>106</v>
      </c>
      <c r="C6" s="67" t="s">
        <v>101</v>
      </c>
      <c r="D6" s="72">
        <v>50</v>
      </c>
      <c r="E6" s="72">
        <v>50</v>
      </c>
      <c r="F6" s="72">
        <v>50</v>
      </c>
    </row>
    <row r="7" spans="1:6" ht="18" customHeight="1">
      <c r="A7" s="56">
        <v>4</v>
      </c>
      <c r="B7" s="59" t="s">
        <v>104</v>
      </c>
      <c r="C7" s="67" t="s">
        <v>101</v>
      </c>
      <c r="D7" s="72">
        <v>49</v>
      </c>
      <c r="E7" s="72">
        <v>49</v>
      </c>
      <c r="F7" s="72">
        <v>49</v>
      </c>
    </row>
    <row r="8" spans="1:6" ht="18" customHeight="1">
      <c r="A8" s="56">
        <v>5</v>
      </c>
      <c r="B8" s="59" t="s">
        <v>102</v>
      </c>
      <c r="C8" s="67" t="s">
        <v>101</v>
      </c>
      <c r="D8" s="72">
        <v>44</v>
      </c>
      <c r="E8" s="72">
        <v>44</v>
      </c>
      <c r="F8" s="72">
        <v>44</v>
      </c>
    </row>
    <row r="9" spans="1:6" ht="18" customHeight="1">
      <c r="A9" s="56">
        <v>6</v>
      </c>
      <c r="B9" s="61" t="s">
        <v>100</v>
      </c>
      <c r="C9" s="68" t="s">
        <v>101</v>
      </c>
      <c r="D9" s="72">
        <v>115</v>
      </c>
      <c r="E9" s="72">
        <v>115</v>
      </c>
      <c r="F9" s="72">
        <v>115</v>
      </c>
    </row>
    <row r="10" spans="1:6" ht="18" customHeight="1">
      <c r="A10" s="56">
        <v>7</v>
      </c>
      <c r="B10" s="59" t="s">
        <v>108</v>
      </c>
      <c r="C10" s="67" t="s">
        <v>107</v>
      </c>
      <c r="D10" s="72">
        <v>62</v>
      </c>
      <c r="E10" s="72" t="s">
        <v>414</v>
      </c>
      <c r="F10" s="72">
        <v>62</v>
      </c>
    </row>
    <row r="11" spans="1:6" ht="18" customHeight="1">
      <c r="A11" s="56">
        <v>8</v>
      </c>
      <c r="B11" s="59" t="s">
        <v>109</v>
      </c>
      <c r="C11" s="67" t="s">
        <v>107</v>
      </c>
      <c r="D11" s="72">
        <v>53</v>
      </c>
      <c r="E11" s="72" t="s">
        <v>414</v>
      </c>
      <c r="F11" s="72">
        <v>53</v>
      </c>
    </row>
    <row r="12" spans="1:6" ht="18" customHeight="1">
      <c r="A12" s="56">
        <v>9</v>
      </c>
      <c r="B12" s="59" t="s">
        <v>93</v>
      </c>
      <c r="C12" s="67" t="s">
        <v>107</v>
      </c>
      <c r="D12" s="72">
        <v>102</v>
      </c>
      <c r="E12" s="72">
        <v>102</v>
      </c>
      <c r="F12" s="72">
        <v>102</v>
      </c>
    </row>
    <row r="13" spans="1:6" ht="18" customHeight="1">
      <c r="A13" s="56">
        <v>10</v>
      </c>
      <c r="B13" s="59" t="s">
        <v>254</v>
      </c>
      <c r="C13" s="68" t="s">
        <v>107</v>
      </c>
      <c r="D13" s="72" t="s">
        <v>414</v>
      </c>
      <c r="E13" s="72" t="s">
        <v>414</v>
      </c>
      <c r="F13" s="72">
        <v>67</v>
      </c>
    </row>
    <row r="14" spans="1:6" ht="18" customHeight="1">
      <c r="A14" s="56">
        <v>11</v>
      </c>
      <c r="B14" s="62" t="s">
        <v>95</v>
      </c>
      <c r="C14" s="68" t="s">
        <v>96</v>
      </c>
      <c r="D14" s="72" t="s">
        <v>414</v>
      </c>
      <c r="E14" s="72" t="s">
        <v>414</v>
      </c>
      <c r="F14" s="72">
        <v>15</v>
      </c>
    </row>
    <row r="15" spans="1:6" ht="18" customHeight="1">
      <c r="A15" s="56">
        <v>12</v>
      </c>
      <c r="B15" s="62" t="s">
        <v>98</v>
      </c>
      <c r="C15" s="68" t="s">
        <v>96</v>
      </c>
      <c r="D15" s="72">
        <v>61</v>
      </c>
      <c r="E15" s="72" t="s">
        <v>414</v>
      </c>
      <c r="F15" s="72">
        <v>61</v>
      </c>
    </row>
    <row r="16" spans="1:6" ht="18" customHeight="1">
      <c r="A16" s="56">
        <v>13</v>
      </c>
      <c r="B16" s="62" t="s">
        <v>97</v>
      </c>
      <c r="C16" s="68" t="s">
        <v>96</v>
      </c>
      <c r="D16" s="72">
        <v>48.7</v>
      </c>
      <c r="E16" s="72">
        <v>48.7</v>
      </c>
      <c r="F16" s="72">
        <v>48.7</v>
      </c>
    </row>
    <row r="17" spans="1:6" ht="18" customHeight="1">
      <c r="A17" s="56">
        <v>14</v>
      </c>
      <c r="B17" s="62" t="s">
        <v>91</v>
      </c>
      <c r="C17" s="68" t="s">
        <v>96</v>
      </c>
      <c r="D17" s="72">
        <v>48</v>
      </c>
      <c r="E17" s="72">
        <v>48</v>
      </c>
      <c r="F17" s="72">
        <v>48</v>
      </c>
    </row>
    <row r="18" spans="1:6" ht="18" customHeight="1">
      <c r="A18" s="56">
        <v>15</v>
      </c>
      <c r="B18" s="62" t="s">
        <v>99</v>
      </c>
      <c r="C18" s="68" t="s">
        <v>96</v>
      </c>
      <c r="D18" s="72">
        <v>49.5</v>
      </c>
      <c r="E18" s="72">
        <v>49.5</v>
      </c>
      <c r="F18" s="72">
        <v>49.5</v>
      </c>
    </row>
    <row r="19" spans="1:6" ht="18" customHeight="1">
      <c r="A19" s="56">
        <v>16</v>
      </c>
      <c r="B19" s="62" t="s">
        <v>90</v>
      </c>
      <c r="C19" s="68" t="s">
        <v>96</v>
      </c>
      <c r="D19" s="72">
        <v>49.6</v>
      </c>
      <c r="E19" s="72">
        <v>49.6</v>
      </c>
      <c r="F19" s="72">
        <v>49.6</v>
      </c>
    </row>
    <row r="20" spans="1:6" ht="18" customHeight="1">
      <c r="A20" s="56">
        <v>17</v>
      </c>
      <c r="B20" s="59" t="s">
        <v>391</v>
      </c>
      <c r="C20" s="68" t="s">
        <v>96</v>
      </c>
      <c r="D20" s="72">
        <v>54.8</v>
      </c>
      <c r="E20" s="72" t="s">
        <v>414</v>
      </c>
      <c r="F20" s="72">
        <v>54.8</v>
      </c>
    </row>
    <row r="21" spans="1:6" ht="18" customHeight="1">
      <c r="A21" s="56">
        <v>18</v>
      </c>
      <c r="B21" s="59" t="s">
        <v>392</v>
      </c>
      <c r="C21" s="68" t="s">
        <v>96</v>
      </c>
      <c r="D21" s="72">
        <v>8</v>
      </c>
      <c r="E21" s="72" t="s">
        <v>414</v>
      </c>
      <c r="F21" s="72">
        <v>8</v>
      </c>
    </row>
    <row r="22" spans="1:6" ht="18" customHeight="1">
      <c r="A22" s="56">
        <v>19</v>
      </c>
      <c r="B22" s="59" t="s">
        <v>94</v>
      </c>
      <c r="C22" s="68" t="s">
        <v>96</v>
      </c>
      <c r="D22" s="72">
        <v>49.1</v>
      </c>
      <c r="E22" s="72">
        <v>49.1</v>
      </c>
      <c r="F22" s="72">
        <v>49.1</v>
      </c>
    </row>
    <row r="23" spans="1:6" ht="18" customHeight="1">
      <c r="A23" s="56">
        <v>20</v>
      </c>
      <c r="B23" s="62" t="s">
        <v>88</v>
      </c>
      <c r="C23" s="68" t="s">
        <v>89</v>
      </c>
      <c r="D23" s="72">
        <v>49</v>
      </c>
      <c r="E23" s="72" t="s">
        <v>414</v>
      </c>
      <c r="F23" s="72">
        <v>49</v>
      </c>
    </row>
    <row r="24" spans="1:6" ht="18" customHeight="1">
      <c r="A24" s="56">
        <v>21</v>
      </c>
      <c r="B24" s="65" t="s">
        <v>92</v>
      </c>
      <c r="C24" s="69" t="s">
        <v>89</v>
      </c>
      <c r="D24" s="72">
        <v>65</v>
      </c>
      <c r="E24" s="72" t="s">
        <v>414</v>
      </c>
      <c r="F24" s="72">
        <v>65</v>
      </c>
    </row>
    <row r="25" spans="1:6" ht="18" customHeight="1">
      <c r="A25" s="56">
        <v>22</v>
      </c>
      <c r="B25" s="62" t="s">
        <v>93</v>
      </c>
      <c r="C25" s="68" t="s">
        <v>89</v>
      </c>
      <c r="D25" s="72">
        <v>71</v>
      </c>
      <c r="E25" s="72">
        <v>71</v>
      </c>
      <c r="F25" s="72">
        <v>71</v>
      </c>
    </row>
    <row r="26" spans="1:6" ht="18" customHeight="1">
      <c r="A26" s="56">
        <v>23</v>
      </c>
      <c r="B26" s="62" t="s">
        <v>93</v>
      </c>
      <c r="C26" s="68" t="s">
        <v>89</v>
      </c>
      <c r="D26" s="72">
        <v>166</v>
      </c>
      <c r="E26" s="72" t="s">
        <v>414</v>
      </c>
      <c r="F26" s="72">
        <v>166</v>
      </c>
    </row>
    <row r="27" spans="1:6" ht="18" customHeight="1">
      <c r="A27" s="56">
        <v>24</v>
      </c>
      <c r="B27" s="62" t="s">
        <v>110</v>
      </c>
      <c r="C27" s="68" t="s">
        <v>196</v>
      </c>
      <c r="D27" s="72">
        <v>22</v>
      </c>
      <c r="E27" s="72">
        <v>22</v>
      </c>
      <c r="F27" s="72">
        <v>22</v>
      </c>
    </row>
    <row r="28" spans="1:6" ht="18" customHeight="1">
      <c r="A28" s="56">
        <v>25</v>
      </c>
      <c r="B28" s="62" t="s">
        <v>114</v>
      </c>
      <c r="C28" s="67" t="s">
        <v>113</v>
      </c>
      <c r="D28" s="71"/>
      <c r="E28" s="71"/>
      <c r="F28" s="72">
        <v>49.7</v>
      </c>
    </row>
    <row r="29" spans="1:6" ht="18" customHeight="1">
      <c r="A29" s="56">
        <v>26</v>
      </c>
      <c r="B29" s="62" t="s">
        <v>112</v>
      </c>
      <c r="C29" s="67" t="s">
        <v>113</v>
      </c>
      <c r="D29" s="71"/>
      <c r="E29" s="71"/>
      <c r="F29" s="72">
        <v>49.5</v>
      </c>
    </row>
    <row r="30" spans="1:6" ht="18" customHeight="1">
      <c r="A30" s="56">
        <v>27</v>
      </c>
      <c r="B30" s="62" t="s">
        <v>85</v>
      </c>
      <c r="C30" s="68" t="s">
        <v>83</v>
      </c>
      <c r="D30" s="71"/>
      <c r="E30" s="71"/>
      <c r="F30" s="72">
        <v>62</v>
      </c>
    </row>
    <row r="31" spans="1:6" ht="18" customHeight="1">
      <c r="A31" s="56">
        <v>28</v>
      </c>
      <c r="B31" s="59" t="s">
        <v>82</v>
      </c>
      <c r="C31" s="67" t="s">
        <v>83</v>
      </c>
      <c r="D31" s="71"/>
      <c r="E31" s="71"/>
      <c r="F31" s="72">
        <v>60</v>
      </c>
    </row>
    <row r="32" spans="1:6" ht="18" customHeight="1">
      <c r="A32" s="56">
        <v>29</v>
      </c>
      <c r="B32" s="62" t="s">
        <v>393</v>
      </c>
      <c r="C32" s="68" t="s">
        <v>83</v>
      </c>
      <c r="D32" s="71"/>
      <c r="E32" s="71"/>
      <c r="F32" s="72">
        <v>58</v>
      </c>
    </row>
    <row r="33" spans="1:6" ht="18" customHeight="1">
      <c r="A33" s="56">
        <v>30</v>
      </c>
      <c r="B33" s="63" t="s">
        <v>81</v>
      </c>
      <c r="C33" s="68" t="s">
        <v>83</v>
      </c>
      <c r="D33" s="71"/>
      <c r="E33" s="71"/>
      <c r="F33" s="72">
        <v>14</v>
      </c>
    </row>
    <row r="34" spans="1:6" ht="18" customHeight="1">
      <c r="A34" s="56">
        <v>31</v>
      </c>
      <c r="B34" s="63" t="s">
        <v>80</v>
      </c>
      <c r="C34" s="67" t="s">
        <v>259</v>
      </c>
      <c r="D34" s="71"/>
      <c r="E34" s="71"/>
      <c r="F34" s="72">
        <v>32</v>
      </c>
    </row>
    <row r="35" spans="1:6" ht="18" customHeight="1">
      <c r="A35" s="56">
        <v>32</v>
      </c>
      <c r="B35" s="63" t="s">
        <v>79</v>
      </c>
      <c r="C35" s="67" t="s">
        <v>259</v>
      </c>
      <c r="D35" s="71"/>
      <c r="E35" s="71"/>
      <c r="F35" s="72">
        <v>39</v>
      </c>
    </row>
    <row r="36" spans="1:6" ht="18" customHeight="1">
      <c r="A36" s="56">
        <v>33</v>
      </c>
      <c r="B36" s="64" t="s">
        <v>86</v>
      </c>
      <c r="C36" s="68" t="s">
        <v>87</v>
      </c>
      <c r="D36" s="71"/>
      <c r="E36" s="71"/>
      <c r="F36" s="72">
        <v>60</v>
      </c>
    </row>
    <row r="37" spans="1:6" ht="18" customHeight="1">
      <c r="A37" s="56">
        <v>34</v>
      </c>
      <c r="B37" s="64" t="s">
        <v>394</v>
      </c>
      <c r="C37" s="68" t="s">
        <v>111</v>
      </c>
      <c r="D37" s="70"/>
      <c r="E37" s="70"/>
      <c r="F37" s="73">
        <v>49.6</v>
      </c>
    </row>
    <row r="38" spans="1:6" ht="18" customHeight="1">
      <c r="A38" s="56">
        <v>35</v>
      </c>
      <c r="B38" s="64" t="s">
        <v>121</v>
      </c>
      <c r="C38" s="68" t="s">
        <v>175</v>
      </c>
      <c r="D38" s="71"/>
      <c r="E38" s="71"/>
      <c r="F38" s="73">
        <v>24</v>
      </c>
    </row>
    <row r="39" spans="1:6" ht="18" customHeight="1">
      <c r="A39" s="56">
        <v>36</v>
      </c>
      <c r="B39" s="64" t="s">
        <v>123</v>
      </c>
      <c r="C39" s="68" t="s">
        <v>175</v>
      </c>
      <c r="D39" s="71"/>
      <c r="E39" s="71"/>
      <c r="F39" s="73">
        <v>24</v>
      </c>
    </row>
    <row r="40" spans="1:6" ht="18" customHeight="1">
      <c r="A40" s="56">
        <v>37</v>
      </c>
      <c r="B40" s="64" t="s">
        <v>395</v>
      </c>
      <c r="C40" s="68" t="s">
        <v>175</v>
      </c>
      <c r="D40" s="71"/>
      <c r="E40" s="71"/>
      <c r="F40" s="73">
        <v>105</v>
      </c>
    </row>
    <row r="41" spans="1:6" ht="18" customHeight="1">
      <c r="A41" s="56">
        <v>38</v>
      </c>
      <c r="B41" s="64" t="s">
        <v>396</v>
      </c>
      <c r="C41" s="68" t="s">
        <v>175</v>
      </c>
      <c r="D41" s="71"/>
      <c r="E41" s="71"/>
      <c r="F41" s="73">
        <v>9</v>
      </c>
    </row>
    <row r="42" spans="1:6" ht="18" customHeight="1">
      <c r="A42" s="56">
        <v>39</v>
      </c>
      <c r="B42" s="64" t="s">
        <v>397</v>
      </c>
      <c r="C42" s="68" t="s">
        <v>175</v>
      </c>
      <c r="D42" s="71"/>
      <c r="E42" s="71"/>
      <c r="F42" s="73">
        <v>14</v>
      </c>
    </row>
    <row r="43" spans="1:6" ht="18" customHeight="1">
      <c r="A43" s="56">
        <v>40</v>
      </c>
      <c r="B43" s="64" t="s">
        <v>398</v>
      </c>
      <c r="C43" s="68" t="s">
        <v>175</v>
      </c>
      <c r="D43" s="71"/>
      <c r="E43" s="71"/>
      <c r="F43" s="73">
        <v>8</v>
      </c>
    </row>
    <row r="44" spans="1:6" ht="18" customHeight="1">
      <c r="A44" s="56">
        <v>41</v>
      </c>
      <c r="B44" s="62" t="s">
        <v>117</v>
      </c>
      <c r="C44" s="66" t="s">
        <v>408</v>
      </c>
      <c r="D44" s="71"/>
      <c r="E44" s="71"/>
      <c r="F44" s="72">
        <v>49</v>
      </c>
    </row>
    <row r="45" spans="1:6" ht="18" customHeight="1">
      <c r="A45" s="56">
        <v>42</v>
      </c>
      <c r="B45" s="62" t="s">
        <v>118</v>
      </c>
      <c r="C45" s="66" t="s">
        <v>408</v>
      </c>
      <c r="D45" s="71"/>
      <c r="E45" s="71"/>
      <c r="F45" s="72">
        <v>13</v>
      </c>
    </row>
    <row r="46" spans="1:6" ht="18" customHeight="1">
      <c r="A46" s="56">
        <v>43</v>
      </c>
      <c r="B46" s="62" t="s">
        <v>119</v>
      </c>
      <c r="C46" s="66" t="s">
        <v>408</v>
      </c>
      <c r="D46" s="71"/>
      <c r="E46" s="71"/>
      <c r="F46" s="72">
        <v>16</v>
      </c>
    </row>
    <row r="47" spans="1:6" ht="18" customHeight="1">
      <c r="A47" s="56">
        <v>44</v>
      </c>
      <c r="B47" s="62" t="s">
        <v>120</v>
      </c>
      <c r="C47" s="66" t="s">
        <v>408</v>
      </c>
      <c r="D47" s="71"/>
      <c r="E47" s="71"/>
      <c r="F47" s="72">
        <v>8.5</v>
      </c>
    </row>
    <row r="48" spans="1:6" ht="18" customHeight="1">
      <c r="A48" s="56">
        <v>45</v>
      </c>
      <c r="B48" s="62" t="s">
        <v>399</v>
      </c>
      <c r="C48" s="66" t="s">
        <v>408</v>
      </c>
      <c r="D48" s="71"/>
      <c r="E48" s="71"/>
      <c r="F48" s="72">
        <v>17</v>
      </c>
    </row>
    <row r="49" spans="1:6" ht="18" customHeight="1">
      <c r="A49" s="56">
        <v>46</v>
      </c>
      <c r="B49" s="62" t="s">
        <v>400</v>
      </c>
      <c r="C49" s="66" t="s">
        <v>228</v>
      </c>
      <c r="D49" s="71"/>
      <c r="E49" s="71"/>
      <c r="F49" s="72">
        <v>109</v>
      </c>
    </row>
    <row r="50" spans="1:6" ht="18" customHeight="1">
      <c r="A50" s="56">
        <v>47</v>
      </c>
      <c r="B50" s="63" t="s">
        <v>44</v>
      </c>
      <c r="C50" s="67" t="s">
        <v>125</v>
      </c>
      <c r="D50" s="71"/>
      <c r="E50" s="71"/>
      <c r="F50" s="72">
        <v>45</v>
      </c>
    </row>
    <row r="51" spans="1:6" ht="18" customHeight="1">
      <c r="A51" s="56">
        <v>48</v>
      </c>
      <c r="B51" s="63" t="s">
        <v>126</v>
      </c>
      <c r="C51" s="67" t="s">
        <v>125</v>
      </c>
      <c r="D51" s="71"/>
      <c r="E51" s="71"/>
      <c r="F51" s="72">
        <v>23</v>
      </c>
    </row>
    <row r="52" spans="1:6" ht="18" customHeight="1">
      <c r="A52" s="56">
        <v>49</v>
      </c>
      <c r="B52" s="63" t="s">
        <v>127</v>
      </c>
      <c r="C52" s="67" t="s">
        <v>125</v>
      </c>
      <c r="D52" s="71"/>
      <c r="E52" s="71"/>
      <c r="F52" s="72">
        <v>33</v>
      </c>
    </row>
    <row r="53" spans="1:6" ht="18" customHeight="1">
      <c r="A53" s="56">
        <v>50</v>
      </c>
      <c r="B53" s="63" t="s">
        <v>128</v>
      </c>
      <c r="C53" s="67" t="s">
        <v>125</v>
      </c>
      <c r="D53" s="71"/>
      <c r="E53" s="71"/>
      <c r="F53" s="72">
        <v>48</v>
      </c>
    </row>
    <row r="54" spans="1:6" ht="18" customHeight="1">
      <c r="A54" s="56">
        <v>51</v>
      </c>
      <c r="B54" s="63" t="s">
        <v>124</v>
      </c>
      <c r="C54" s="67" t="s">
        <v>129</v>
      </c>
      <c r="D54" s="71"/>
      <c r="E54" s="71"/>
      <c r="F54" s="72">
        <v>140</v>
      </c>
    </row>
    <row r="55" spans="1:6" ht="18" customHeight="1">
      <c r="A55" s="56">
        <v>52</v>
      </c>
      <c r="B55" s="63" t="s">
        <v>130</v>
      </c>
      <c r="C55" s="67" t="s">
        <v>129</v>
      </c>
      <c r="D55" s="71"/>
      <c r="E55" s="71"/>
      <c r="F55" s="72">
        <v>8</v>
      </c>
    </row>
    <row r="56" spans="1:6" ht="18" customHeight="1">
      <c r="A56" s="56">
        <v>53</v>
      </c>
      <c r="B56" s="63" t="s">
        <v>131</v>
      </c>
      <c r="C56" s="67" t="s">
        <v>129</v>
      </c>
      <c r="D56" s="71"/>
      <c r="E56" s="71"/>
      <c r="F56" s="72">
        <v>124</v>
      </c>
    </row>
    <row r="57" spans="1:6" ht="18" customHeight="1">
      <c r="A57" s="56">
        <v>54</v>
      </c>
      <c r="B57" s="63" t="s">
        <v>134</v>
      </c>
      <c r="C57" s="67" t="s">
        <v>133</v>
      </c>
      <c r="D57" s="71"/>
      <c r="E57" s="71"/>
      <c r="F57" s="72">
        <v>67.8</v>
      </c>
    </row>
    <row r="58" spans="1:6" ht="18" customHeight="1">
      <c r="A58" s="56">
        <v>55</v>
      </c>
      <c r="B58" s="63" t="s">
        <v>132</v>
      </c>
      <c r="C58" s="67" t="s">
        <v>133</v>
      </c>
      <c r="D58" s="71"/>
      <c r="E58" s="71"/>
      <c r="F58" s="72">
        <v>69.8</v>
      </c>
    </row>
    <row r="59" spans="1:6" ht="18" customHeight="1">
      <c r="A59" s="56">
        <v>56</v>
      </c>
      <c r="B59" s="63" t="s">
        <v>136</v>
      </c>
      <c r="C59" s="67" t="s">
        <v>133</v>
      </c>
      <c r="D59" s="71"/>
      <c r="E59" s="71"/>
      <c r="F59" s="72">
        <v>82.9</v>
      </c>
    </row>
    <row r="60" spans="1:6" ht="18" customHeight="1">
      <c r="A60" s="56">
        <v>57</v>
      </c>
      <c r="B60" s="63" t="s">
        <v>135</v>
      </c>
      <c r="C60" s="67" t="s">
        <v>133</v>
      </c>
      <c r="D60" s="71"/>
      <c r="E60" s="71"/>
      <c r="F60" s="72">
        <v>97.8</v>
      </c>
    </row>
    <row r="61" spans="1:6" ht="18" customHeight="1">
      <c r="A61" s="56">
        <v>58</v>
      </c>
      <c r="B61" s="63" t="s">
        <v>137</v>
      </c>
      <c r="C61" s="67" t="s">
        <v>133</v>
      </c>
      <c r="D61" s="71"/>
      <c r="E61" s="71"/>
      <c r="F61" s="72">
        <v>60.13</v>
      </c>
    </row>
    <row r="62" spans="1:6" ht="18" customHeight="1">
      <c r="A62" s="56">
        <v>59</v>
      </c>
      <c r="B62" s="63" t="s">
        <v>139</v>
      </c>
      <c r="C62" s="67" t="s">
        <v>140</v>
      </c>
      <c r="D62" s="71"/>
      <c r="E62" s="71"/>
      <c r="F62" s="72">
        <v>103</v>
      </c>
    </row>
    <row r="63" spans="1:6" ht="18" customHeight="1">
      <c r="A63" s="56">
        <v>60</v>
      </c>
      <c r="B63" s="64" t="s">
        <v>401</v>
      </c>
      <c r="C63" s="68" t="s">
        <v>138</v>
      </c>
      <c r="D63" s="71"/>
      <c r="E63" s="71"/>
      <c r="F63" s="72">
        <v>91</v>
      </c>
    </row>
    <row r="64" spans="1:6" ht="18" customHeight="1">
      <c r="A64" s="56">
        <v>61</v>
      </c>
      <c r="B64" s="64" t="s">
        <v>402</v>
      </c>
      <c r="C64" s="68" t="s">
        <v>409</v>
      </c>
      <c r="D64" s="71"/>
      <c r="E64" s="71"/>
      <c r="F64" s="72">
        <v>106.8</v>
      </c>
    </row>
    <row r="65" spans="1:6" ht="18" customHeight="1">
      <c r="A65" s="56">
        <v>62</v>
      </c>
      <c r="B65" s="64" t="s">
        <v>403</v>
      </c>
      <c r="C65" s="68" t="s">
        <v>409</v>
      </c>
      <c r="D65" s="71"/>
      <c r="E65" s="71"/>
      <c r="F65" s="72">
        <v>30.6</v>
      </c>
    </row>
    <row r="66" spans="1:6" ht="18" customHeight="1">
      <c r="A66" s="56">
        <v>63</v>
      </c>
      <c r="B66" s="64" t="s">
        <v>404</v>
      </c>
      <c r="C66" s="68" t="s">
        <v>410</v>
      </c>
      <c r="D66" s="71"/>
      <c r="E66" s="71"/>
      <c r="F66" s="72">
        <v>74.599999999999994</v>
      </c>
    </row>
    <row r="67" spans="1:6" ht="18" customHeight="1">
      <c r="A67" s="56">
        <v>64</v>
      </c>
      <c r="B67" s="64" t="s">
        <v>405</v>
      </c>
      <c r="C67" s="68" t="s">
        <v>411</v>
      </c>
      <c r="D67" s="71"/>
      <c r="E67" s="71"/>
      <c r="F67" s="72">
        <v>61.5</v>
      </c>
    </row>
    <row r="68" spans="1:6" ht="18" customHeight="1">
      <c r="A68" s="56">
        <v>65</v>
      </c>
      <c r="B68" s="64" t="s">
        <v>406</v>
      </c>
      <c r="C68" s="68" t="s">
        <v>412</v>
      </c>
      <c r="D68" s="71"/>
      <c r="E68" s="71"/>
      <c r="F68" s="72">
        <v>50.35</v>
      </c>
    </row>
    <row r="69" spans="1:6" ht="18" customHeight="1">
      <c r="A69" s="56">
        <v>66</v>
      </c>
      <c r="B69" s="63" t="s">
        <v>407</v>
      </c>
      <c r="C69" s="68" t="s">
        <v>413</v>
      </c>
      <c r="D69" s="71"/>
      <c r="E69" s="71"/>
      <c r="F69" s="72">
        <v>91.1</v>
      </c>
    </row>
    <row r="70" spans="1:6" ht="18" customHeight="1">
      <c r="A70" s="104" t="s">
        <v>15</v>
      </c>
      <c r="B70" s="104"/>
      <c r="C70" s="104"/>
      <c r="D70" s="57">
        <f>SUM(D4:D69)</f>
        <v>1308.7</v>
      </c>
      <c r="E70" s="57">
        <f>SUM(E4:E69)</f>
        <v>789.90000000000009</v>
      </c>
      <c r="F70" s="57">
        <f>SUM(F4:F69)</f>
        <v>3669.3800000000006</v>
      </c>
    </row>
  </sheetData>
  <mergeCells count="6">
    <mergeCell ref="A1:F1"/>
    <mergeCell ref="D2:F2"/>
    <mergeCell ref="A70:C70"/>
    <mergeCell ref="A2:A3"/>
    <mergeCell ref="B2:B3"/>
    <mergeCell ref="C2:C3"/>
  </mergeCells>
  <phoneticPr fontId="28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B7" sqref="B7"/>
    </sheetView>
  </sheetViews>
  <sheetFormatPr defaultColWidth="8.875" defaultRowHeight="13.5"/>
  <cols>
    <col min="1" max="1" width="5.5" customWidth="1"/>
    <col min="3" max="3" width="16.75" customWidth="1"/>
    <col min="4" max="6" width="9.5" customWidth="1"/>
  </cols>
  <sheetData>
    <row r="1" spans="1:6" ht="45.95" customHeight="1">
      <c r="A1" s="88" t="s">
        <v>372</v>
      </c>
      <c r="B1" s="89"/>
      <c r="C1" s="89"/>
      <c r="D1" s="89"/>
      <c r="E1" s="89"/>
      <c r="F1" s="89"/>
    </row>
    <row r="2" spans="1:6" ht="18" customHeight="1">
      <c r="A2" s="98" t="s">
        <v>16</v>
      </c>
      <c r="B2" s="98" t="s">
        <v>17</v>
      </c>
      <c r="C2" s="98" t="s">
        <v>18</v>
      </c>
      <c r="D2" s="98" t="s">
        <v>1</v>
      </c>
      <c r="E2" s="98"/>
      <c r="F2" s="98"/>
    </row>
    <row r="3" spans="1:6" ht="18" customHeight="1">
      <c r="A3" s="98"/>
      <c r="B3" s="98"/>
      <c r="C3" s="98"/>
      <c r="D3" s="1" t="s">
        <v>2</v>
      </c>
      <c r="E3" s="1" t="s">
        <v>3</v>
      </c>
      <c r="F3" s="1" t="s">
        <v>4</v>
      </c>
    </row>
    <row r="4" spans="1:6" ht="18" customHeight="1">
      <c r="A4" s="44">
        <v>1</v>
      </c>
      <c r="B4" s="49" t="s">
        <v>355</v>
      </c>
      <c r="C4" s="49" t="s">
        <v>356</v>
      </c>
      <c r="D4" s="52">
        <v>16.2</v>
      </c>
      <c r="E4" s="52"/>
      <c r="F4" s="52">
        <v>16.2</v>
      </c>
    </row>
    <row r="5" spans="1:6" ht="18" customHeight="1">
      <c r="A5" s="44">
        <v>2</v>
      </c>
      <c r="B5" s="50" t="s">
        <v>416</v>
      </c>
      <c r="C5" s="49" t="s">
        <v>356</v>
      </c>
      <c r="D5" s="52">
        <v>18.5</v>
      </c>
      <c r="E5" s="52"/>
      <c r="F5" s="52">
        <v>18.5</v>
      </c>
    </row>
    <row r="6" spans="1:6" ht="18" customHeight="1">
      <c r="A6" s="44">
        <v>3</v>
      </c>
      <c r="B6" s="50" t="s">
        <v>234</v>
      </c>
      <c r="C6" s="49" t="s">
        <v>356</v>
      </c>
      <c r="D6" s="52">
        <v>19.600000000000001</v>
      </c>
      <c r="E6" s="52"/>
      <c r="F6" s="52">
        <v>19.600000000000001</v>
      </c>
    </row>
    <row r="7" spans="1:6" ht="18" customHeight="1">
      <c r="A7" s="44">
        <v>4</v>
      </c>
      <c r="B7" s="50" t="s">
        <v>357</v>
      </c>
      <c r="C7" s="49" t="s">
        <v>356</v>
      </c>
      <c r="D7" s="52"/>
      <c r="E7" s="52"/>
      <c r="F7" s="52">
        <v>11.4</v>
      </c>
    </row>
    <row r="8" spans="1:6" ht="18" customHeight="1">
      <c r="A8" s="44">
        <v>5</v>
      </c>
      <c r="B8" s="49" t="s">
        <v>235</v>
      </c>
      <c r="C8" s="49" t="s">
        <v>356</v>
      </c>
      <c r="D8" s="52">
        <v>328.5</v>
      </c>
      <c r="E8" s="52">
        <v>182.2</v>
      </c>
      <c r="F8" s="52">
        <v>292.5</v>
      </c>
    </row>
    <row r="9" spans="1:6" ht="18" customHeight="1">
      <c r="A9" s="44">
        <v>6</v>
      </c>
      <c r="B9" s="50" t="s">
        <v>231</v>
      </c>
      <c r="C9" s="49" t="s">
        <v>358</v>
      </c>
      <c r="D9" s="52">
        <v>20.3</v>
      </c>
      <c r="E9" s="52"/>
      <c r="F9" s="52">
        <v>20.3</v>
      </c>
    </row>
    <row r="10" spans="1:6" ht="18" customHeight="1">
      <c r="A10" s="44">
        <v>7</v>
      </c>
      <c r="B10" s="49" t="s">
        <v>233</v>
      </c>
      <c r="C10" s="49" t="s">
        <v>358</v>
      </c>
      <c r="D10" s="52">
        <v>20.100000000000001</v>
      </c>
      <c r="E10" s="52"/>
      <c r="F10" s="52">
        <v>20.100000000000001</v>
      </c>
    </row>
    <row r="11" spans="1:6" ht="18" customHeight="1">
      <c r="A11" s="44">
        <v>8</v>
      </c>
      <c r="B11" s="50" t="s">
        <v>359</v>
      </c>
      <c r="C11" s="49" t="s">
        <v>358</v>
      </c>
      <c r="D11" s="52">
        <v>16.8</v>
      </c>
      <c r="E11" s="52"/>
      <c r="F11" s="52">
        <v>16.8</v>
      </c>
    </row>
    <row r="12" spans="1:6" ht="18" customHeight="1">
      <c r="A12" s="44">
        <v>9</v>
      </c>
      <c r="B12" s="50" t="s">
        <v>232</v>
      </c>
      <c r="C12" s="49" t="s">
        <v>358</v>
      </c>
      <c r="D12" s="52">
        <v>21.2</v>
      </c>
      <c r="E12" s="52"/>
      <c r="F12" s="52">
        <v>21.2</v>
      </c>
    </row>
    <row r="13" spans="1:6" ht="18" customHeight="1">
      <c r="A13" s="44">
        <v>10</v>
      </c>
      <c r="B13" s="50" t="s">
        <v>360</v>
      </c>
      <c r="C13" s="49" t="s">
        <v>358</v>
      </c>
      <c r="D13" s="52">
        <v>19.8</v>
      </c>
      <c r="E13" s="52"/>
      <c r="F13" s="52">
        <v>19.8</v>
      </c>
    </row>
    <row r="14" spans="1:6" ht="18" customHeight="1">
      <c r="A14" s="44">
        <v>11</v>
      </c>
      <c r="B14" s="50" t="s">
        <v>361</v>
      </c>
      <c r="C14" s="49" t="s">
        <v>358</v>
      </c>
      <c r="D14" s="52">
        <v>40.200000000000003</v>
      </c>
      <c r="E14" s="52"/>
      <c r="F14" s="52">
        <v>40.200000000000003</v>
      </c>
    </row>
    <row r="15" spans="1:6" ht="18" customHeight="1">
      <c r="A15" s="44">
        <v>12</v>
      </c>
      <c r="B15" s="50" t="s">
        <v>230</v>
      </c>
      <c r="C15" s="49" t="s">
        <v>362</v>
      </c>
      <c r="D15" s="52">
        <v>30.1</v>
      </c>
      <c r="E15" s="52"/>
      <c r="F15" s="52">
        <v>30.1</v>
      </c>
    </row>
    <row r="16" spans="1:6" ht="18" customHeight="1">
      <c r="A16" s="44">
        <v>13</v>
      </c>
      <c r="B16" s="50" t="s">
        <v>363</v>
      </c>
      <c r="C16" s="49" t="s">
        <v>364</v>
      </c>
      <c r="D16" s="52">
        <v>48.2</v>
      </c>
      <c r="E16" s="52"/>
      <c r="F16" s="52">
        <v>48.2</v>
      </c>
    </row>
    <row r="17" spans="1:6" ht="18" customHeight="1">
      <c r="A17" s="44">
        <v>14</v>
      </c>
      <c r="B17" s="50" t="s">
        <v>229</v>
      </c>
      <c r="C17" s="49" t="s">
        <v>365</v>
      </c>
      <c r="D17" s="52">
        <v>49.5</v>
      </c>
      <c r="E17" s="52"/>
      <c r="F17" s="52">
        <v>49.5</v>
      </c>
    </row>
    <row r="18" spans="1:6" ht="18" customHeight="1">
      <c r="A18" s="44">
        <v>15</v>
      </c>
      <c r="B18" s="50" t="s">
        <v>366</v>
      </c>
      <c r="C18" s="49" t="s">
        <v>365</v>
      </c>
      <c r="D18" s="52">
        <v>63.8</v>
      </c>
      <c r="E18" s="52"/>
      <c r="F18" s="52">
        <v>63.8</v>
      </c>
    </row>
    <row r="19" spans="1:6" ht="18" customHeight="1">
      <c r="A19" s="44">
        <v>16</v>
      </c>
      <c r="B19" s="50" t="s">
        <v>367</v>
      </c>
      <c r="C19" s="49" t="s">
        <v>368</v>
      </c>
      <c r="D19" s="52"/>
      <c r="E19" s="52"/>
      <c r="F19" s="52">
        <v>46.5</v>
      </c>
    </row>
    <row r="20" spans="1:6" ht="18" customHeight="1">
      <c r="A20" s="44">
        <v>17</v>
      </c>
      <c r="B20" s="51" t="s">
        <v>369</v>
      </c>
      <c r="C20" s="49" t="s">
        <v>368</v>
      </c>
      <c r="D20" s="52"/>
      <c r="E20" s="52"/>
      <c r="F20" s="52">
        <v>51.2</v>
      </c>
    </row>
    <row r="21" spans="1:6" ht="18" customHeight="1">
      <c r="A21" s="44">
        <v>18</v>
      </c>
      <c r="B21" s="49" t="s">
        <v>370</v>
      </c>
      <c r="C21" s="49" t="s">
        <v>368</v>
      </c>
      <c r="D21" s="52"/>
      <c r="E21" s="52"/>
      <c r="F21" s="52">
        <v>47.5</v>
      </c>
    </row>
    <row r="22" spans="1:6" ht="18" customHeight="1">
      <c r="A22" s="44">
        <v>19</v>
      </c>
      <c r="B22" s="49" t="s">
        <v>371</v>
      </c>
      <c r="C22" s="49" t="s">
        <v>368</v>
      </c>
      <c r="D22" s="52"/>
      <c r="E22" s="52"/>
      <c r="F22" s="52">
        <v>92.5</v>
      </c>
    </row>
    <row r="23" spans="1:6" ht="18" customHeight="1">
      <c r="A23" s="44">
        <v>20</v>
      </c>
      <c r="B23" s="49" t="s">
        <v>84</v>
      </c>
      <c r="C23" s="49" t="s">
        <v>368</v>
      </c>
      <c r="D23" s="52"/>
      <c r="E23" s="52"/>
      <c r="F23" s="52">
        <v>46</v>
      </c>
    </row>
    <row r="24" spans="1:6" ht="18" customHeight="1">
      <c r="A24" s="102" t="s">
        <v>15</v>
      </c>
      <c r="B24" s="100"/>
      <c r="C24" s="100"/>
      <c r="D24" s="5">
        <f>SUM(D4:D23)</f>
        <v>712.80000000000007</v>
      </c>
      <c r="E24" s="5">
        <f t="shared" ref="E24:F24" si="0">SUM(E4:E23)</f>
        <v>182.2</v>
      </c>
      <c r="F24" s="5">
        <f t="shared" si="0"/>
        <v>971.90000000000009</v>
      </c>
    </row>
  </sheetData>
  <mergeCells count="6">
    <mergeCell ref="A1:F1"/>
    <mergeCell ref="D2:F2"/>
    <mergeCell ref="A24:C24"/>
    <mergeCell ref="A2:A3"/>
    <mergeCell ref="B2:B3"/>
    <mergeCell ref="C2:C3"/>
  </mergeCells>
  <phoneticPr fontId="28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汇总</vt:lpstr>
      <vt:lpstr>大兴</vt:lpstr>
      <vt:lpstr>鑫祥</vt:lpstr>
      <vt:lpstr>步标</vt:lpstr>
      <vt:lpstr>和成</vt:lpstr>
      <vt:lpstr>连坑</vt:lpstr>
      <vt:lpstr>宜钰</vt:lpstr>
      <vt:lpstr>胜农</vt:lpstr>
      <vt:lpstr>农乐</vt:lpstr>
      <vt:lpstr>顺捷</vt:lpstr>
      <vt:lpstr>昌中</vt:lpstr>
      <vt:lpstr>宗窠</vt:lpstr>
      <vt:lpstr>振灿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China</cp:lastModifiedBy>
  <dcterms:created xsi:type="dcterms:W3CDTF">2023-05-12T11:15:00Z</dcterms:created>
  <dcterms:modified xsi:type="dcterms:W3CDTF">2025-01-17T07:59:27Z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2052-12.1.0.16120</vt:lpwstr>
  </property>
</Properties>
</file>